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ummary" sheetId="2" state="visible" r:id="rId4"/>
    <sheet name="Experiments" sheetId="3" state="visible" r:id="rId5"/>
  </sheets>
  <definedNames>
    <definedName function="false" hidden="true" localSheetId="2" name="_xlnm._FilterDatabase" vbProcedure="false">Experiments!$A$5:$S$305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<sst xmlns="http://schemas.openxmlformats.org/spreadsheetml/2006/main" count="113" uniqueCount="102">
  <si>
    <t xml:space="preserve">Listing Experiment Log</t>
  </si>
  <si>
    <t xml:space="preserve">Test one change at a time and find out what really makes buyers click and buy.</t>
  </si>
  <si>
    <t xml:space="preserve">Colour key</t>
  </si>
  <si>
    <t xml:space="preserve">Your figures</t>
  </si>
  <si>
    <t xml:space="preserve">Pale yellow cells are where you type. They are the only cells you can change.</t>
  </si>
  <si>
    <t xml:space="preserve">Calculated</t>
  </si>
  <si>
    <t xml:space="preserve">White cells and lavender headings contain formulas and fill in automatically.</t>
  </si>
  <si>
    <t xml:space="preserve">*</t>
  </si>
  <si>
    <t xml:space="preserve">A star in a heading means the column is required for that row to count.</t>
  </si>
  <si>
    <t xml:space="preserve">(optional)</t>
  </si>
  <si>
    <t xml:space="preserve">These columns can be left blank.</t>
  </si>
  <si>
    <t xml:space="preserve">What it does</t>
  </si>
  <si>
    <t xml:space="preserve">For each change you make to a listing, such as a new main image or title, you record the views and sales for the same number of days before and after.</t>
  </si>
  <si>
    <t xml:space="preserve">The log works out the conversion rate (sales as a share of views) for each period and gives a simple verdict: better, worse, no clear difference, not enough data, or too early to tell.</t>
  </si>
  <si>
    <t xml:space="preserve">The Summary sheet shows which kinds of change tend to work for your shop.</t>
  </si>
  <si>
    <t xml:space="preserve">How to run a fair test</t>
  </si>
  <si>
    <t xml:space="preserve">Change one thing at a time. If you change the image and the price together, you cannot tell which one made the difference.</t>
  </si>
  <si>
    <t xml:space="preserve">Compare periods of the same length, for example 14 days before and 14 days after. Most platforms show views and sales for a chosen date range in their shop statistics.</t>
  </si>
  <si>
    <t xml:space="preserve">Avoid comparing across big seasonal changes, such as the run-up to Christmas against January, or a sale period against normal weeks.</t>
  </si>
  <si>
    <t xml:space="preserve">Give it enough time. With only a handful of views or sales, a difference is often just chance.</t>
  </si>
  <si>
    <t xml:space="preserve">Quick start</t>
  </si>
  <si>
    <t xml:space="preserve">1.  Make one change to a listing and note the date.</t>
  </si>
  <si>
    <t xml:space="preserve">2.  Add a row: the product, what changed, what it was before and after, and the date.</t>
  </si>
  <si>
    <t xml:space="preserve">3.  Enter views and sales for the period before the change straight away.</t>
  </si>
  <si>
    <t xml:space="preserve">4.  When the same number of days has passed after the change, enter views and sales for that period.</t>
  </si>
  <si>
    <t xml:space="preserve">5.  Read the verdict, decide whether to keep or undo the change, and record your decision.</t>
  </si>
  <si>
    <t xml:space="preserve">How the verdict is worked out</t>
  </si>
  <si>
    <t xml:space="preserve">Conversion rate = sales divided by views, for each period.</t>
  </si>
  <si>
    <t xml:space="preserve">Too early: the after period has not finished yet. Not enough data: fewer than 200 views or fewer than 5 sales across both periods. Check the figures: sales are more than views, so a number has probably been typed in the wrong column.</t>
  </si>
  <si>
    <t xml:space="preserve">Better or worse: conversion changed by 20% or more, up or down. No clear difference: less than 20% either way.</t>
  </si>
  <si>
    <t xml:space="preserve">These are rules of thumb to keep you from reading too much into small numbers, not a statistical test. Use your judgement too.</t>
  </si>
  <si>
    <t xml:space="preserve">Price changes are a special case: a higher price can earn more overall even if fewer people buy. Check the profit for both periods in the free Profit Tracker or Profit Calculator before deciding.</t>
  </si>
  <si>
    <t xml:space="preserve">Removing the example data</t>
  </si>
  <si>
    <t xml:space="preserve">Select the yellow cells in the example rows and press Delete. Delete the contents, not the rows.</t>
  </si>
  <si>
    <t xml:space="preserve">Excel, Google Sheets and Numbers</t>
  </si>
  <si>
    <t xml:space="preserve">Built for Microsoft Excel. It uses standard functions that Google Sheets also supports. In Google Sheets, upload the file to Google Drive, open it, then choose File, Save as Google Sheets.</t>
  </si>
  <si>
    <t xml:space="preserve">Formula cells are protected so they cannot be overwritten by accident. Review, then Unprotect Sheet removes this. There is no password.</t>
  </si>
  <si>
    <t xml:space="preserve">Good to know</t>
  </si>
  <si>
    <t xml:space="preserve">Room for 300 experiments. Results are a guide, not a guarantee of what will happen next time.</t>
  </si>
  <si>
    <t xml:space="preserve">Free from digitalsellertools.co for use in your own business. Please do not resell or redistribute this spreadsheet.</t>
  </si>
  <si>
    <t xml:space="preserve">Summary</t>
  </si>
  <si>
    <t xml:space="preserve">Updates automatically from the Experiments sheet.</t>
  </si>
  <si>
    <t xml:space="preserve">Tests logged</t>
  </si>
  <si>
    <t xml:space="preserve">Better</t>
  </si>
  <si>
    <t xml:space="preserve">Worse</t>
  </si>
  <si>
    <t xml:space="preserve">No clear difference</t>
  </si>
  <si>
    <t xml:space="preserve">Still waiting</t>
  </si>
  <si>
    <t xml:space="preserve">all time</t>
  </si>
  <si>
    <t xml:space="preserve">conversion up 20% or more</t>
  </si>
  <si>
    <t xml:space="preserve">conversion down 20% or more</t>
  </si>
  <si>
    <t xml:space="preserve">less than 20% either way</t>
  </si>
  <si>
    <t xml:space="preserve">after period not finished</t>
  </si>
  <si>
    <t xml:space="preserve">By type of change</t>
  </si>
  <si>
    <t xml:space="preserve">What changed</t>
  </si>
  <si>
    <t xml:space="preserve">Tests</t>
  </si>
  <si>
    <t xml:space="preserve">Not enough data</t>
  </si>
  <si>
    <t xml:space="preserve">Average change</t>
  </si>
  <si>
    <t xml:space="preserve">Main image</t>
  </si>
  <si>
    <t xml:space="preserve">Other preview images</t>
  </si>
  <si>
    <t xml:space="preserve">Title</t>
  </si>
  <si>
    <t xml:space="preserve">Tags or keywords</t>
  </si>
  <si>
    <t xml:space="preserve">Description</t>
  </si>
  <si>
    <t xml:space="preserve">Price</t>
  </si>
  <si>
    <t xml:space="preserve">Other</t>
  </si>
  <si>
    <t xml:space="preserve">Average change only includes tests with enough data. A pattern across several tests is more reliable than any single result.</t>
  </si>
  <si>
    <t xml:space="preserve">Experiments</t>
  </si>
  <si>
    <t xml:space="preserve">One row per change. Enter the before figures when you make the change, and the after figures once the same number of days has passed.</t>
  </si>
  <si>
    <t xml:space="preserve">   Calculated cells: do not edit.    *  required.    (optional)  can be left blank.</t>
  </si>
  <si>
    <t xml:space="preserve">Test ID</t>
  </si>
  <si>
    <t xml:space="preserve">Product *</t>
  </si>
  <si>
    <t xml:space="preserve">What changed *</t>
  </si>
  <si>
    <t xml:space="preserve">Before (what it was) *</t>
  </si>
  <si>
    <t xml:space="preserve">After (what it is now) *</t>
  </si>
  <si>
    <t xml:space="preserve">Date of change *</t>
  </si>
  <si>
    <t xml:space="preserve">Days to compare *</t>
  </si>
  <si>
    <t xml:space="preserve">Views before *</t>
  </si>
  <si>
    <t xml:space="preserve">Sales before *</t>
  </si>
  <si>
    <t xml:space="preserve">Views after</t>
  </si>
  <si>
    <t xml:space="preserve">Sales after</t>
  </si>
  <si>
    <t xml:space="preserve">Your decision (optional)</t>
  </si>
  <si>
    <t xml:space="preserve">Notes (optional)</t>
  </si>
  <si>
    <t xml:space="preserve">After period ends</t>
  </si>
  <si>
    <t xml:space="preserve">Conversion before</t>
  </si>
  <si>
    <t xml:space="preserve">Conversion after</t>
  </si>
  <si>
    <t xml:space="preserve">Change in conversion</t>
  </si>
  <si>
    <t xml:space="preserve">Verdict</t>
  </si>
  <si>
    <t xml:space="preserve">Check</t>
  </si>
  <si>
    <t xml:space="preserve">Example: Weekly planner</t>
  </si>
  <si>
    <t xml:space="preserve">Flat lay of the cover</t>
  </si>
  <si>
    <t xml:space="preserve">Close-up of a filled-in page with text overlay</t>
  </si>
  <si>
    <t xml:space="preserve">Kept</t>
  </si>
  <si>
    <t xml:space="preserve">Clicks up as well</t>
  </si>
  <si>
    <t xml:space="preserve">Example: Habit tracker</t>
  </si>
  <si>
    <t xml:space="preserve">Habit Tracker Printable</t>
  </si>
  <si>
    <t xml:space="preserve">Habit Tracker Printable, Monthly and Weekly, A4 and US Letter</t>
  </si>
  <si>
    <t xml:space="preserve">Example: Budget workbook</t>
  </si>
  <si>
    <t xml:space="preserve">8.00</t>
  </si>
  <si>
    <t xml:space="preserve">9.50</t>
  </si>
  <si>
    <t xml:space="preserve">Reverted</t>
  </si>
  <si>
    <t xml:space="preserve">Back to 8.00 on 9 March</t>
  </si>
  <si>
    <t xml:space="preserve">Generic planner tags</t>
  </si>
  <si>
    <t xml:space="preserve">Added undated and minimalist phrases</t>
  </si>
</sst>
</file>

<file path=xl/styles.xml><?xml version="1.0" encoding="utf-8"?>
<styleSheet xmlns="http://schemas.openxmlformats.org/spreadsheetml/2006/main">
  <numFmts count="5">
    <numFmt numFmtId="164" formatCode="General"/>
    <numFmt numFmtId="165" formatCode="#,##0;[RED]\-#,##0;\-"/>
    <numFmt numFmtId="166" formatCode="\+0%;\-0%;0%"/>
    <numFmt numFmtId="167" formatCode="dd\ mmm\ yyyy"/>
    <numFmt numFmtId="168" formatCode="0.00%;\-0.00%;\-"/>
  </numFmts>
  <fonts count="22">
    <font>
      <sz val="11"/>
      <color theme="1"/>
      <name val="Calibri"/>
      <family val="2"/>
      <charset val="1"/>
    </font>
    <font>
      <sz val="10"/>
      <name val="Arial"/>
      <family val="0"/>
    </font>
    <font>
      <sz val="10"/>
      <name val="Arial"/>
      <family val="0"/>
    </font>
    <font>
      <sz val="10"/>
      <name val="Arial"/>
      <family val="0"/>
    </font>
    <font>
      <b val="true"/>
      <sz val="22"/>
      <color rgb="FF30245A"/>
      <name val="Arial"/>
      <family val="0"/>
      <charset val="1"/>
    </font>
    <font>
      <sz val="11"/>
      <color rgb="FF5E5A73"/>
      <name val="Arial"/>
      <family val="0"/>
      <charset val="1"/>
    </font>
    <font>
      <b val="true"/>
      <sz val="12"/>
      <color rgb="FF30245A"/>
      <name val="Arial"/>
      <family val="0"/>
      <charset val="1"/>
    </font>
    <font>
      <b val="true"/>
      <sz val="10"/>
      <color rgb="FF30245A"/>
      <name val="Arial"/>
      <family val="0"/>
      <charset val="1"/>
    </font>
    <font>
      <sz val="10"/>
      <color rgb="FF1C1A24"/>
      <name val="Arial"/>
      <family val="0"/>
      <charset val="1"/>
    </font>
    <font>
      <b val="true"/>
      <sz val="18"/>
      <color rgb="FF30245A"/>
      <name val="Arial"/>
      <family val="0"/>
      <charset val="1"/>
    </font>
    <font>
      <sz val="10"/>
      <color rgb="FF5E5A73"/>
      <name val="Arial"/>
      <family val="0"/>
      <charset val="1"/>
    </font>
    <font>
      <b val="true"/>
      <sz val="9"/>
      <color rgb="FF5E5A73"/>
      <name val="Arial"/>
      <family val="0"/>
      <charset val="1"/>
    </font>
    <font>
      <b val="true"/>
      <sz val="17"/>
      <color rgb="FF30245A"/>
      <name val="Arial"/>
      <family val="0"/>
      <charset val="1"/>
    </font>
    <font>
      <b val="true"/>
      <sz val="17"/>
      <color rgb="FF0E5C4D"/>
      <name val="Arial"/>
      <family val="0"/>
      <charset val="1"/>
    </font>
    <font>
      <b val="true"/>
      <sz val="17"/>
      <color rgb="FFB42318"/>
      <name val="Arial"/>
      <family val="0"/>
      <charset val="1"/>
    </font>
    <font>
      <b val="true"/>
      <sz val="17"/>
      <color rgb="FF6B4B00"/>
      <name val="Arial"/>
      <family val="0"/>
      <charset val="1"/>
    </font>
    <font>
      <sz val="8"/>
      <color rgb="FF5E5A73"/>
      <name val="Arial"/>
      <family val="0"/>
      <charset val="1"/>
    </font>
    <font>
      <b val="true"/>
      <sz val="10"/>
      <color rgb="FFFFFFFF"/>
      <name val="Arial"/>
      <family val="0"/>
      <charset val="1"/>
    </font>
    <font>
      <sz val="11"/>
      <color rgb="FF1C1A24"/>
      <name val="Arial"/>
      <family val="0"/>
      <charset val="1"/>
    </font>
    <font>
      <sz val="9"/>
      <color rgb="FF5E5A73"/>
      <name val="Arial"/>
      <family val="0"/>
      <charset val="1"/>
    </font>
    <font>
      <sz val="11"/>
      <color rgb="FF30245A"/>
      <name val="Arial"/>
      <family val="0"/>
      <charset val="1"/>
    </font>
    <font>
      <sz val="9"/>
      <color rgb="FFB42318"/>
      <name val="Arial"/>
      <family val="0"/>
      <charset val="1"/>
    </font>
  </fonts>
  <fills count="8">
    <fill>
      <patternFill patternType="none"/>
    </fill>
    <fill>
      <patternFill patternType="gray125"/>
    </fill>
    <fill>
      <patternFill patternType="solid">
        <fgColor rgb="FFFFF5D1"/>
        <bgColor rgb="FFFFF0C2"/>
      </patternFill>
    </fill>
    <fill>
      <patternFill patternType="solid">
        <fgColor rgb="FFEEE8FF"/>
        <bgColor rgb="FFF1EFF5"/>
      </patternFill>
    </fill>
    <fill>
      <patternFill patternType="solid">
        <fgColor rgb="FFE3F6F1"/>
        <bgColor rgb="FFF1EFF5"/>
      </patternFill>
    </fill>
    <fill>
      <patternFill patternType="solid">
        <fgColor rgb="FFFDECEA"/>
        <bgColor rgb="FFF1EFF5"/>
      </patternFill>
    </fill>
    <fill>
      <patternFill patternType="solid">
        <fgColor rgb="FFFFF0C2"/>
        <bgColor rgb="FFFFF5D1"/>
      </patternFill>
    </fill>
    <fill>
      <patternFill patternType="solid">
        <fgColor rgb="FF30245A"/>
        <bgColor rgb="FF1C1A24"/>
      </patternFill>
    </fill>
  </fills>
  <borders count="3">
    <border diagonalUp="false" diagonalDown="false">
      <left/>
      <right/>
      <top/>
      <bottom/>
      <diagonal/>
    </border>
    <border diagonalUp="false" diagonalDown="false">
      <left style="thin">
        <color rgb="FFDDD8EA"/>
      </left>
      <right style="thin">
        <color rgb="FFDDD8EA"/>
      </right>
      <top style="thin">
        <color rgb="FFDDD8EA"/>
      </top>
      <bottom style="thin">
        <color rgb="FFDDD8EA"/>
      </bottom>
      <diagonal/>
    </border>
    <border diagonalUp="false" diagonalDown="false">
      <left style="thick">
        <color rgb="FFFFFFFF"/>
      </left>
      <right style="thick">
        <color rgb="FFFFFFFF"/>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3" borderId="2" xfId="0" applyFont="true" applyBorder="true" applyAlignment="true" applyProtection="false">
      <alignment horizontal="left" vertical="center" textRotation="0" wrapText="false" indent="1" shrinkToFit="false"/>
      <protection locked="true" hidden="false"/>
    </xf>
    <xf numFmtId="164" fontId="11" fillId="4" borderId="2" xfId="0" applyFont="true" applyBorder="true" applyAlignment="true" applyProtection="false">
      <alignment horizontal="left" vertical="center" textRotation="0" wrapText="false" indent="1" shrinkToFit="false"/>
      <protection locked="true" hidden="false"/>
    </xf>
    <xf numFmtId="164" fontId="11" fillId="5" borderId="2" xfId="0" applyFont="true" applyBorder="true" applyAlignment="true" applyProtection="false">
      <alignment horizontal="left" vertical="center" textRotation="0" wrapText="false" indent="1" shrinkToFit="false"/>
      <protection locked="true" hidden="false"/>
    </xf>
    <xf numFmtId="164" fontId="11" fillId="6" borderId="2" xfId="0" applyFont="true" applyBorder="true" applyAlignment="true" applyProtection="false">
      <alignment horizontal="left" vertical="center" textRotation="0" wrapText="false" indent="1" shrinkToFit="false"/>
      <protection locked="true" hidden="false"/>
    </xf>
    <xf numFmtId="165" fontId="12" fillId="3" borderId="2" xfId="0" applyFont="true" applyBorder="true" applyAlignment="true" applyProtection="false">
      <alignment horizontal="left" vertical="center" textRotation="0" wrapText="false" indent="1" shrinkToFit="false"/>
      <protection locked="true" hidden="false"/>
    </xf>
    <xf numFmtId="165" fontId="13" fillId="4" borderId="2" xfId="0" applyFont="true" applyBorder="true" applyAlignment="true" applyProtection="false">
      <alignment horizontal="left" vertical="center" textRotation="0" wrapText="false" indent="1" shrinkToFit="false"/>
      <protection locked="true" hidden="false"/>
    </xf>
    <xf numFmtId="165" fontId="14" fillId="5" borderId="2" xfId="0" applyFont="true" applyBorder="true" applyAlignment="true" applyProtection="false">
      <alignment horizontal="left" vertical="center" textRotation="0" wrapText="false" indent="1" shrinkToFit="false"/>
      <protection locked="true" hidden="false"/>
    </xf>
    <xf numFmtId="165" fontId="15" fillId="6" borderId="2" xfId="0" applyFont="true" applyBorder="true" applyAlignment="true" applyProtection="false">
      <alignment horizontal="left" vertical="center" textRotation="0" wrapText="false" indent="1" shrinkToFit="false"/>
      <protection locked="true" hidden="false"/>
    </xf>
    <xf numFmtId="164" fontId="16" fillId="3" borderId="2" xfId="0" applyFont="true" applyBorder="true" applyAlignment="true" applyProtection="false">
      <alignment horizontal="left" vertical="center" textRotation="0" wrapText="false" indent="1" shrinkToFit="false"/>
      <protection locked="true" hidden="false"/>
    </xf>
    <xf numFmtId="164" fontId="16" fillId="4" borderId="2" xfId="0" applyFont="true" applyBorder="true" applyAlignment="true" applyProtection="false">
      <alignment horizontal="left" vertical="center" textRotation="0" wrapText="false" indent="1" shrinkToFit="false"/>
      <protection locked="true" hidden="false"/>
    </xf>
    <xf numFmtId="164" fontId="16" fillId="5" borderId="2" xfId="0" applyFont="true" applyBorder="true" applyAlignment="true" applyProtection="false">
      <alignment horizontal="left" vertical="center" textRotation="0" wrapText="false" indent="1" shrinkToFit="false"/>
      <protection locked="true" hidden="false"/>
    </xf>
    <xf numFmtId="164" fontId="16" fillId="6" borderId="2" xfId="0" applyFont="true" applyBorder="true" applyAlignment="true" applyProtection="false">
      <alignment horizontal="left" vertical="center" textRotation="0" wrapText="false" indent="1" shrinkToFit="false"/>
      <protection locked="true" hidden="false"/>
    </xf>
    <xf numFmtId="164" fontId="17" fillId="7" borderId="1" xfId="0" applyFont="true" applyBorder="true" applyAlignment="true" applyProtection="false">
      <alignment horizontal="left" vertical="center" textRotation="0" wrapText="true" indent="0" shrinkToFit="false"/>
      <protection locked="true" hidden="false"/>
    </xf>
    <xf numFmtId="164" fontId="17" fillId="7" borderId="1" xfId="0" applyFont="true" applyBorder="true" applyAlignment="true" applyProtection="false">
      <alignment horizontal="right" vertical="center" textRotation="0" wrapText="true" indent="0" shrinkToFit="false"/>
      <protection locked="true" hidden="false"/>
    </xf>
    <xf numFmtId="164" fontId="18" fillId="0" borderId="1" xfId="0" applyFont="true" applyBorder="true" applyAlignment="false" applyProtection="false">
      <alignment horizontal="general" vertical="bottom" textRotation="0" wrapText="false" indent="0" shrinkToFit="false"/>
      <protection locked="true" hidden="false"/>
    </xf>
    <xf numFmtId="165" fontId="18" fillId="0" borderId="1" xfId="0" applyFont="true" applyBorder="true" applyAlignment="false" applyProtection="false">
      <alignment horizontal="general" vertical="bottom" textRotation="0" wrapText="false" indent="0" shrinkToFit="false"/>
      <protection locked="true" hidden="false"/>
    </xf>
    <xf numFmtId="166" fontId="18" fillId="0" borderId="1" xfId="0" applyFont="true" applyBorder="tru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9" fillId="2" borderId="1" xfId="0" applyFont="true" applyBorder="true" applyAlignment="true" applyProtection="false">
      <alignment horizontal="center" vertical="center" textRotation="0" wrapText="false" indent="0" shrinkToFit="false"/>
      <protection locked="true" hidden="false"/>
    </xf>
    <xf numFmtId="164" fontId="19" fillId="0" borderId="1" xfId="0" applyFont="true" applyBorder="true" applyAlignment="true" applyProtection="false">
      <alignment horizontal="center" vertical="center"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general" vertical="center" textRotation="0" wrapText="true" indent="0" shrinkToFit="false"/>
      <protection locked="true" hidden="false"/>
    </xf>
    <xf numFmtId="164" fontId="17" fillId="7" borderId="1" xfId="0" applyFont="true" applyBorder="true" applyAlignment="true" applyProtection="false">
      <alignment horizontal="general" vertical="center" textRotation="0" wrapText="true" indent="0" shrinkToFit="false"/>
      <protection locked="true" hidden="false"/>
    </xf>
    <xf numFmtId="164" fontId="18" fillId="0" borderId="1" xfId="0" applyFont="true" applyBorder="true" applyAlignment="true" applyProtection="false">
      <alignment horizontal="general" vertical="center" textRotation="0" wrapText="false" indent="0" shrinkToFit="false"/>
      <protection locked="true" hidden="false"/>
    </xf>
    <xf numFmtId="164" fontId="20" fillId="2" borderId="1" xfId="0" applyFont="true" applyBorder="true" applyAlignment="true" applyProtection="true">
      <alignment horizontal="general" vertical="center" textRotation="0" wrapText="false" indent="0" shrinkToFit="false"/>
      <protection locked="false" hidden="false"/>
    </xf>
    <xf numFmtId="164" fontId="20" fillId="2" borderId="1" xfId="0" applyFont="true" applyBorder="true" applyAlignment="true" applyProtection="true">
      <alignment horizontal="general" vertical="center" textRotation="0" wrapText="true" indent="0" shrinkToFit="false"/>
      <protection locked="false" hidden="false"/>
    </xf>
    <xf numFmtId="167" fontId="20" fillId="2" borderId="1" xfId="0" applyFont="true" applyBorder="true" applyAlignment="true" applyProtection="true">
      <alignment horizontal="general" vertical="center" textRotation="0" wrapText="false" indent="0" shrinkToFit="false"/>
      <protection locked="false" hidden="false"/>
    </xf>
    <xf numFmtId="165" fontId="20" fillId="2" borderId="1" xfId="0" applyFont="true" applyBorder="true" applyAlignment="true" applyProtection="true">
      <alignment horizontal="general" vertical="center" textRotation="0" wrapText="false" indent="0" shrinkToFit="false"/>
      <protection locked="false" hidden="false"/>
    </xf>
    <xf numFmtId="167" fontId="18" fillId="0" borderId="1" xfId="0" applyFont="true" applyBorder="true" applyAlignment="true" applyProtection="false">
      <alignment horizontal="general" vertical="center" textRotation="0" wrapText="false" indent="0" shrinkToFit="false"/>
      <protection locked="true" hidden="false"/>
    </xf>
    <xf numFmtId="168" fontId="18" fillId="0" borderId="1" xfId="0" applyFont="true" applyBorder="true" applyAlignment="true" applyProtection="false">
      <alignment horizontal="general" vertical="center" textRotation="0" wrapText="false" indent="0" shrinkToFit="false"/>
      <protection locked="true" hidden="false"/>
    </xf>
    <xf numFmtId="166" fontId="18" fillId="0" borderId="1" xfId="0" applyFont="true" applyBorder="true" applyAlignment="true" applyProtection="false">
      <alignment horizontal="general" vertical="center" textRotation="0" wrapText="false" indent="0" shrinkToFit="false"/>
      <protection locked="true" hidden="false"/>
    </xf>
    <xf numFmtId="164" fontId="21" fillId="0" borderId="1"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2">
    <dxf>
      <font>
        <name val="Arial"/>
        <charset val="1"/>
        <family val="0"/>
        <b val="1"/>
        <color rgb="FF0E5C4D"/>
      </font>
    </dxf>
    <dxf>
      <font>
        <name val="Arial"/>
        <charset val="1"/>
        <family val="0"/>
        <b val="1"/>
        <color rgb="FFB42318"/>
      </font>
    </dxf>
    <dxf>
      <fill>
        <patternFill patternType="solid">
          <fgColor rgb="FFEEE8FF"/>
          <bgColor rgb="FF000000"/>
        </patternFill>
      </fill>
    </dxf>
    <dxf>
      <fill>
        <patternFill patternType="solid">
          <bgColor rgb="FF000000"/>
        </patternFill>
      </fill>
    </dxf>
    <dxf>
      <fill>
        <patternFill patternType="solid">
          <fgColor rgb="FF1C1A24"/>
          <bgColor rgb="FF000000"/>
        </patternFill>
      </fill>
    </dxf>
    <dxf>
      <fill>
        <patternFill patternType="solid">
          <fgColor rgb="FF30245A"/>
          <bgColor rgb="FF000000"/>
        </patternFill>
      </fill>
    </dxf>
    <dxf>
      <fill>
        <patternFill patternType="solid">
          <fgColor rgb="FFFFF5D1"/>
          <bgColor rgb="FF000000"/>
        </patternFill>
      </fill>
    </dxf>
    <dxf>
      <fill>
        <patternFill patternType="solid">
          <fgColor rgb="FFFFFFFF"/>
          <bgColor rgb="FF000000"/>
        </patternFill>
      </fill>
    </dxf>
    <dxf>
      <fill>
        <patternFill patternType="solid">
          <fgColor rgb="FF0E5C4D"/>
          <bgColor rgb="FF000000"/>
        </patternFill>
      </fill>
    </dxf>
    <dxf>
      <fill>
        <patternFill patternType="solid">
          <fgColor rgb="FFB42318"/>
          <bgColor rgb="FF000000"/>
        </patternFill>
      </fill>
    </dxf>
    <dxf>
      <fill>
        <patternFill patternType="solid">
          <fgColor rgb="FFE3F6F1"/>
          <bgColor rgb="FF000000"/>
        </patternFill>
      </fill>
    </dxf>
    <dxf>
      <fill>
        <patternFill patternType="solid">
          <fgColor rgb="FFF1EFF5"/>
          <bgColor rgb="FF000000"/>
        </patternFill>
      </fill>
    </dxf>
    <dxf>
      <fill>
        <patternFill patternType="solid">
          <fgColor rgb="FFFDECEA"/>
          <bgColor rgb="FF000000"/>
        </patternFill>
      </fill>
    </dxf>
    <dxf>
      <fill>
        <patternFill patternType="solid">
          <fgColor rgb="FF5E5A73"/>
          <bgColor rgb="FF000000"/>
        </patternFill>
      </fill>
    </dxf>
    <dxf>
      <font>
        <name val="Arial"/>
        <charset val="1"/>
        <family val="0"/>
        <b val="1"/>
        <color rgb="FF0E5C4D"/>
      </font>
      <fill>
        <patternFill>
          <bgColor rgb="FFE3F6F1"/>
        </patternFill>
      </fill>
    </dxf>
    <dxf>
      <font>
        <name val="Arial"/>
        <charset val="1"/>
        <family val="0"/>
        <b val="1"/>
        <color rgb="FFB42318"/>
      </font>
      <fill>
        <patternFill>
          <bgColor rgb="FFFDECEA"/>
        </patternFill>
      </fill>
    </dxf>
    <dxf>
      <font>
        <name val="Arial"/>
        <charset val="1"/>
        <family val="0"/>
        <b val="1"/>
        <color rgb="FF30245A"/>
      </font>
      <fill>
        <patternFill>
          <bgColor rgb="FFEEE8FF"/>
        </patternFill>
      </fill>
    </dxf>
    <dxf>
      <font>
        <name val="Arial"/>
        <charset val="1"/>
        <family val="0"/>
        <b val="1"/>
        <color rgb="FF5E5A73"/>
      </font>
      <fill>
        <patternFill>
          <bgColor rgb="FFF1EFF5"/>
        </patternFill>
      </fill>
    </dxf>
    <dxf>
      <font>
        <name val="Arial"/>
        <charset val="1"/>
        <family val="0"/>
        <b val="1"/>
        <color rgb="FF6B4B00"/>
      </font>
      <fill>
        <patternFill>
          <bgColor rgb="FFFFF0C2"/>
        </patternFill>
      </fill>
    </dxf>
    <dxf>
      <font>
        <name val="Arial"/>
        <charset val="1"/>
        <family val="0"/>
        <color rgb="FF0E5C4D"/>
      </font>
    </dxf>
    <dxf>
      <font>
        <name val="Arial"/>
        <charset val="1"/>
        <family val="0"/>
        <color rgb="FFB42318"/>
      </font>
    </dxf>
    <dxf>
      <fill>
        <patternFill>
          <bgColor rgb="FFFDECE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6B4B00"/>
      <rgbColor rgb="FF800080"/>
      <rgbColor rgb="FF0E5C4D"/>
      <rgbColor rgb="FFC0C0C0"/>
      <rgbColor rgb="FF808080"/>
      <rgbColor rgb="FF9999FF"/>
      <rgbColor rgb="FF993366"/>
      <rgbColor rgb="FFFFF5D1"/>
      <rgbColor rgb="FFE3F6F1"/>
      <rgbColor rgb="FF660066"/>
      <rgbColor rgb="FFFF8080"/>
      <rgbColor rgb="FF0066CC"/>
      <rgbColor rgb="FFDDD8EA"/>
      <rgbColor rgb="FF000080"/>
      <rgbColor rgb="FFFF00FF"/>
      <rgbColor rgb="FFFFFF00"/>
      <rgbColor rgb="FF00FFFF"/>
      <rgbColor rgb="FF800080"/>
      <rgbColor rgb="FF800000"/>
      <rgbColor rgb="FF008080"/>
      <rgbColor rgb="FF0000FF"/>
      <rgbColor rgb="FF00CCFF"/>
      <rgbColor rgb="FFF1EFF5"/>
      <rgbColor rgb="FFEEE8FF"/>
      <rgbColor rgb="FFFFF0C2"/>
      <rgbColor rgb="FF99CCFF"/>
      <rgbColor rgb="FFFF99CC"/>
      <rgbColor rgb="FFCC99FF"/>
      <rgbColor rgb="FFFDECEA"/>
      <rgbColor rgb="FF3366FF"/>
      <rgbColor rgb="FF33CCCC"/>
      <rgbColor rgb="FF99CC00"/>
      <rgbColor rgb="FFFFCC00"/>
      <rgbColor rgb="FFFF9900"/>
      <rgbColor rgb="FFFF6600"/>
      <rgbColor rgb="FF5E5A73"/>
      <rgbColor rgb="FF969696"/>
      <rgbColor rgb="FF003366"/>
      <rgbColor rgb="FF339966"/>
      <rgbColor rgb="FF003300"/>
      <rgbColor rgb="FF1C1A24"/>
      <rgbColor rgb="FFB42318"/>
      <rgbColor rgb="FF993366"/>
      <rgbColor rgb="FF333399"/>
      <rgbColor rgb="FF3024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4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3" min="3" style="0" width="92"/>
  </cols>
  <sheetData>
    <row r="2" customFormat="false" ht="31.5" hidden="false" customHeight="tru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15" hidden="false" customHeight="false" outlineLevel="0" collapsed="false">
      <c r="B6" s="4" t="s">
        <v>3</v>
      </c>
      <c r="C6" s="5" t="s">
        <v>4</v>
      </c>
    </row>
    <row r="7" customFormat="false" ht="15" hidden="false" customHeight="false" outlineLevel="0" collapsed="false">
      <c r="B7" s="6" t="s">
        <v>5</v>
      </c>
      <c r="C7" s="5" t="s">
        <v>6</v>
      </c>
    </row>
    <row r="8" customFormat="false" ht="15" hidden="false" customHeight="false" outlineLevel="0" collapsed="false">
      <c r="B8" s="6" t="s">
        <v>7</v>
      </c>
      <c r="C8" s="5" t="s">
        <v>8</v>
      </c>
    </row>
    <row r="9" customFormat="false" ht="15" hidden="false" customHeight="false" outlineLevel="0" collapsed="false">
      <c r="B9" s="6" t="s">
        <v>9</v>
      </c>
      <c r="C9" s="5" t="s">
        <v>10</v>
      </c>
    </row>
    <row r="11" customFormat="false" ht="21.75" hidden="false" customHeight="true" outlineLevel="0" collapsed="false">
      <c r="B11" s="3" t="s">
        <v>11</v>
      </c>
    </row>
    <row r="12" customFormat="false" ht="31.5" hidden="false" customHeight="true" outlineLevel="0" collapsed="false">
      <c r="B12" s="7" t="s">
        <v>12</v>
      </c>
      <c r="C12" s="7"/>
    </row>
    <row r="13" customFormat="false" ht="31.5" hidden="false" customHeight="true" outlineLevel="0" collapsed="false">
      <c r="B13" s="7" t="s">
        <v>13</v>
      </c>
      <c r="C13" s="7"/>
    </row>
    <row r="14" customFormat="false" ht="17.25" hidden="false" customHeight="true" outlineLevel="0" collapsed="false">
      <c r="B14" s="7" t="s">
        <v>14</v>
      </c>
      <c r="C14" s="7"/>
    </row>
    <row r="16" customFormat="false" ht="21.75" hidden="false" customHeight="true" outlineLevel="0" collapsed="false">
      <c r="B16" s="3" t="s">
        <v>15</v>
      </c>
    </row>
    <row r="17" customFormat="false" ht="31.5" hidden="false" customHeight="true" outlineLevel="0" collapsed="false">
      <c r="B17" s="7" t="s">
        <v>16</v>
      </c>
      <c r="C17" s="7"/>
    </row>
    <row r="18" customFormat="false" ht="31.5" hidden="false" customHeight="true" outlineLevel="0" collapsed="false">
      <c r="B18" s="7" t="s">
        <v>17</v>
      </c>
      <c r="C18" s="7"/>
    </row>
    <row r="19" customFormat="false" ht="31.5" hidden="false" customHeight="true" outlineLevel="0" collapsed="false">
      <c r="B19" s="7" t="s">
        <v>18</v>
      </c>
      <c r="C19" s="7"/>
    </row>
    <row r="20" customFormat="false" ht="17.25" hidden="false" customHeight="true" outlineLevel="0" collapsed="false">
      <c r="B20" s="7" t="s">
        <v>19</v>
      </c>
      <c r="C20" s="7"/>
    </row>
    <row r="22" customFormat="false" ht="21.75" hidden="false" customHeight="true" outlineLevel="0" collapsed="false">
      <c r="B22" s="3" t="s">
        <v>20</v>
      </c>
    </row>
    <row r="23" customFormat="false" ht="17.25" hidden="false" customHeight="true" outlineLevel="0" collapsed="false">
      <c r="B23" s="7" t="s">
        <v>21</v>
      </c>
      <c r="C23" s="7"/>
    </row>
    <row r="24" customFormat="false" ht="17.25" hidden="false" customHeight="true" outlineLevel="0" collapsed="false">
      <c r="B24" s="7" t="s">
        <v>22</v>
      </c>
      <c r="C24" s="7"/>
    </row>
    <row r="25" customFormat="false" ht="17.25" hidden="false" customHeight="true" outlineLevel="0" collapsed="false">
      <c r="B25" s="7" t="s">
        <v>23</v>
      </c>
      <c r="C25" s="7"/>
    </row>
    <row r="26" customFormat="false" ht="17.25" hidden="false" customHeight="true" outlineLevel="0" collapsed="false">
      <c r="B26" s="7" t="s">
        <v>24</v>
      </c>
      <c r="C26" s="7"/>
    </row>
    <row r="27" customFormat="false" ht="17.25" hidden="false" customHeight="true" outlineLevel="0" collapsed="false">
      <c r="B27" s="7" t="s">
        <v>25</v>
      </c>
      <c r="C27" s="7"/>
    </row>
    <row r="29" customFormat="false" ht="21.75" hidden="false" customHeight="true" outlineLevel="0" collapsed="false">
      <c r="B29" s="3" t="s">
        <v>26</v>
      </c>
    </row>
    <row r="30" customFormat="false" ht="17.25" hidden="false" customHeight="true" outlineLevel="0" collapsed="false">
      <c r="B30" s="7" t="s">
        <v>27</v>
      </c>
      <c r="C30" s="7"/>
    </row>
    <row r="31" customFormat="false" ht="31.5" hidden="false" customHeight="true" outlineLevel="0" collapsed="false">
      <c r="B31" s="7" t="s">
        <v>28</v>
      </c>
      <c r="C31" s="7"/>
    </row>
    <row r="32" customFormat="false" ht="17.25" hidden="false" customHeight="true" outlineLevel="0" collapsed="false">
      <c r="B32" s="7" t="s">
        <v>29</v>
      </c>
      <c r="C32" s="7"/>
    </row>
    <row r="33" customFormat="false" ht="31.5" hidden="false" customHeight="true" outlineLevel="0" collapsed="false">
      <c r="B33" s="7" t="s">
        <v>30</v>
      </c>
      <c r="C33" s="7"/>
    </row>
    <row r="34" customFormat="false" ht="31.5" hidden="false" customHeight="true" outlineLevel="0" collapsed="false">
      <c r="B34" s="7" t="s">
        <v>31</v>
      </c>
      <c r="C34" s="7"/>
    </row>
    <row r="36" customFormat="false" ht="21.75" hidden="false" customHeight="true" outlineLevel="0" collapsed="false">
      <c r="B36" s="3" t="s">
        <v>32</v>
      </c>
    </row>
    <row r="37" customFormat="false" ht="17.25" hidden="false" customHeight="true" outlineLevel="0" collapsed="false">
      <c r="B37" s="7" t="s">
        <v>33</v>
      </c>
      <c r="C37" s="7"/>
    </row>
    <row r="39" customFormat="false" ht="21.75" hidden="false" customHeight="true" outlineLevel="0" collapsed="false">
      <c r="B39" s="3" t="s">
        <v>34</v>
      </c>
    </row>
    <row r="40" customFormat="false" ht="31.5" hidden="false" customHeight="true" outlineLevel="0" collapsed="false">
      <c r="B40" s="7" t="s">
        <v>35</v>
      </c>
      <c r="C40" s="7"/>
    </row>
    <row r="41" customFormat="false" ht="31.5" hidden="false" customHeight="true" outlineLevel="0" collapsed="false">
      <c r="B41" s="7" t="s">
        <v>36</v>
      </c>
      <c r="C41" s="7"/>
    </row>
    <row r="43" customFormat="false" ht="21.75" hidden="false" customHeight="true" outlineLevel="0" collapsed="false">
      <c r="B43" s="3" t="s">
        <v>37</v>
      </c>
    </row>
    <row r="44" customFormat="false" ht="17.25" hidden="false" customHeight="true" outlineLevel="0" collapsed="false">
      <c r="B44" s="7" t="s">
        <v>38</v>
      </c>
      <c r="C44" s="7"/>
    </row>
    <row r="45" customFormat="false" ht="17.25" hidden="false" customHeight="true" outlineLevel="0" collapsed="false">
      <c r="B45" s="7" t="s">
        <v>39</v>
      </c>
      <c r="C45" s="7"/>
    </row>
  </sheetData>
  <sheetProtection sheet="true" formatCells="false" formatColumns="false" formatRows="false"/>
  <mergeCells count="22">
    <mergeCell ref="B12:C12"/>
    <mergeCell ref="B13:C13"/>
    <mergeCell ref="B14:C14"/>
    <mergeCell ref="B17:C17"/>
    <mergeCell ref="B18:C18"/>
    <mergeCell ref="B19:C19"/>
    <mergeCell ref="B20:C20"/>
    <mergeCell ref="B23:C23"/>
    <mergeCell ref="B24:C24"/>
    <mergeCell ref="B25:C25"/>
    <mergeCell ref="B26:C26"/>
    <mergeCell ref="B27:C27"/>
    <mergeCell ref="B30:C30"/>
    <mergeCell ref="B31:C31"/>
    <mergeCell ref="B32:C32"/>
    <mergeCell ref="B33:C33"/>
    <mergeCell ref="B34:C34"/>
    <mergeCell ref="B37:C37"/>
    <mergeCell ref="B40:C40"/>
    <mergeCell ref="B41:C41"/>
    <mergeCell ref="B44:C44"/>
    <mergeCell ref="B45:C45"/>
  </mergeCell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5" min="2" style="0" width="11"/>
    <col collapsed="false" customWidth="true" hidden="false" outlineLevel="0" max="7" min="6" style="0" width="13"/>
    <col collapsed="false" customWidth="true" hidden="false" outlineLevel="0" max="10" min="8" style="0" width="11"/>
  </cols>
  <sheetData>
    <row r="1" customFormat="false" ht="27.75" hidden="false" customHeight="true" outlineLevel="0" collapsed="false">
      <c r="A1" s="8" t="s">
        <v>40</v>
      </c>
    </row>
    <row r="2" customFormat="false" ht="15" hidden="false" customHeight="false" outlineLevel="0" collapsed="false">
      <c r="A2" s="9" t="s">
        <v>41</v>
      </c>
    </row>
    <row r="4" customFormat="false" ht="19.5" hidden="false" customHeight="true" outlineLevel="0" collapsed="false">
      <c r="A4" s="10" t="s">
        <v>42</v>
      </c>
      <c r="B4" s="10"/>
      <c r="C4" s="11" t="s">
        <v>43</v>
      </c>
      <c r="D4" s="11"/>
      <c r="E4" s="12" t="s">
        <v>44</v>
      </c>
      <c r="F4" s="12"/>
      <c r="G4" s="10" t="s">
        <v>45</v>
      </c>
      <c r="H4" s="10"/>
      <c r="I4" s="13" t="s">
        <v>46</v>
      </c>
      <c r="J4" s="13"/>
    </row>
    <row r="5" customFormat="false" ht="30" hidden="false" customHeight="true" outlineLevel="0" collapsed="false">
      <c r="A5" s="14" t="n">
        <f aca="false">COUNTIF(Experiments!$A$6:$A$305,"T*")</f>
        <v>4</v>
      </c>
      <c r="B5" s="14"/>
      <c r="C5" s="15" t="n">
        <f aca="false">COUNTIF(Experiments!$R$6:$R$305,"Better")</f>
        <v>1</v>
      </c>
      <c r="D5" s="15"/>
      <c r="E5" s="16" t="n">
        <f aca="false">COUNTIF(Experiments!$R$6:$R$305,"Worse")</f>
        <v>1</v>
      </c>
      <c r="F5" s="16"/>
      <c r="G5" s="14" t="n">
        <f aca="false">COUNTIF(Experiments!$R$6:$R$305,"No clear difference")</f>
        <v>1</v>
      </c>
      <c r="H5" s="14"/>
      <c r="I5" s="17" t="n">
        <f aca="false">COUNTIF(Experiments!$R$6:$R$305,"Too early")+COUNTIF(Experiments!$R$6:$R$305,"Add after figures")</f>
        <v>0</v>
      </c>
      <c r="J5" s="17"/>
    </row>
    <row r="6" customFormat="false" ht="18" hidden="false" customHeight="true" outlineLevel="0" collapsed="false">
      <c r="A6" s="18" t="s">
        <v>47</v>
      </c>
      <c r="B6" s="18"/>
      <c r="C6" s="19" t="s">
        <v>48</v>
      </c>
      <c r="D6" s="19"/>
      <c r="E6" s="20" t="s">
        <v>49</v>
      </c>
      <c r="F6" s="20"/>
      <c r="G6" s="18" t="s">
        <v>50</v>
      </c>
      <c r="H6" s="18"/>
      <c r="I6" s="21" t="s">
        <v>51</v>
      </c>
      <c r="J6" s="21"/>
    </row>
    <row r="8" customFormat="false" ht="15" hidden="false" customHeight="false" outlineLevel="0" collapsed="false">
      <c r="A8" s="3" t="s">
        <v>52</v>
      </c>
    </row>
    <row r="9" customFormat="false" ht="23.85" hidden="false" customHeight="false" outlineLevel="0" collapsed="false">
      <c r="A9" s="22" t="s">
        <v>53</v>
      </c>
      <c r="B9" s="23" t="s">
        <v>54</v>
      </c>
      <c r="C9" s="23" t="s">
        <v>43</v>
      </c>
      <c r="D9" s="23" t="s">
        <v>44</v>
      </c>
      <c r="E9" s="23" t="s">
        <v>45</v>
      </c>
      <c r="F9" s="23" t="s">
        <v>55</v>
      </c>
      <c r="G9" s="23" t="s">
        <v>56</v>
      </c>
    </row>
    <row r="10" customFormat="false" ht="15" hidden="false" customHeight="false" outlineLevel="0" collapsed="false">
      <c r="A10" s="24" t="s">
        <v>57</v>
      </c>
      <c r="B10" s="25" t="n">
        <f aca="false">COUNTIF(Experiments!$C$6:$C$305,$A10)</f>
        <v>1</v>
      </c>
      <c r="C10" s="25" t="n">
        <f aca="false">COUNTIFS(Experiments!$C$6:$C$305,$A10,Experiments!$R$6:$R$305,"Better")</f>
        <v>1</v>
      </c>
      <c r="D10" s="25" t="n">
        <f aca="false">COUNTIFS(Experiments!$C$6:$C$305,$A10,Experiments!$R$6:$R$305,"Worse")</f>
        <v>0</v>
      </c>
      <c r="E10" s="25" t="n">
        <f aca="false">COUNTIFS(Experiments!$C$6:$C$305,$A10,Experiments!$R$6:$R$305,"No clear difference")</f>
        <v>0</v>
      </c>
      <c r="F10" s="25" t="n">
        <f aca="false">COUNTIFS(Experiments!$C$6:$C$305,$A10,Experiments!$R$6:$R$305,"Not enough data")</f>
        <v>0</v>
      </c>
      <c r="G10" s="26" t="n">
        <f aca="false">IFERROR(AVERAGEIFS(Experiments!$Q$6:$Q$305,Experiments!$C$6:$C$305,$A10,Experiments!$R$6:$R$305,"&lt;&gt;Not enough data"),"")</f>
        <v>0.488555643251776</v>
      </c>
    </row>
    <row r="11" customFormat="false" ht="15" hidden="false" customHeight="false" outlineLevel="0" collapsed="false">
      <c r="A11" s="24" t="s">
        <v>58</v>
      </c>
      <c r="B11" s="25" t="n">
        <f aca="false">COUNTIF(Experiments!$C$6:$C$305,$A11)</f>
        <v>0</v>
      </c>
      <c r="C11" s="25" t="n">
        <f aca="false">COUNTIFS(Experiments!$C$6:$C$305,$A11,Experiments!$R$6:$R$305,"Better")</f>
        <v>0</v>
      </c>
      <c r="D11" s="25" t="n">
        <f aca="false">COUNTIFS(Experiments!$C$6:$C$305,$A11,Experiments!$R$6:$R$305,"Worse")</f>
        <v>0</v>
      </c>
      <c r="E11" s="25" t="n">
        <f aca="false">COUNTIFS(Experiments!$C$6:$C$305,$A11,Experiments!$R$6:$R$305,"No clear difference")</f>
        <v>0</v>
      </c>
      <c r="F11" s="25" t="n">
        <f aca="false">COUNTIFS(Experiments!$C$6:$C$305,$A11,Experiments!$R$6:$R$305,"Not enough data")</f>
        <v>0</v>
      </c>
      <c r="G11" s="26" t="str">
        <f aca="false">IFERROR(AVERAGEIFS(Experiments!$Q$6:$Q$305,Experiments!$C$6:$C$305,$A11,Experiments!$R$6:$R$305,"&lt;&gt;Not enough data"),"")</f>
        <v/>
      </c>
    </row>
    <row r="12" customFormat="false" ht="15" hidden="false" customHeight="false" outlineLevel="0" collapsed="false">
      <c r="A12" s="24" t="s">
        <v>59</v>
      </c>
      <c r="B12" s="25" t="n">
        <f aca="false">COUNTIF(Experiments!$C$6:$C$305,$A12)</f>
        <v>1</v>
      </c>
      <c r="C12" s="25" t="n">
        <f aca="false">COUNTIFS(Experiments!$C$6:$C$305,$A12,Experiments!$R$6:$R$305,"Better")</f>
        <v>0</v>
      </c>
      <c r="D12" s="25" t="n">
        <f aca="false">COUNTIFS(Experiments!$C$6:$C$305,$A12,Experiments!$R$6:$R$305,"Worse")</f>
        <v>0</v>
      </c>
      <c r="E12" s="25" t="n">
        <f aca="false">COUNTIFS(Experiments!$C$6:$C$305,$A12,Experiments!$R$6:$R$305,"No clear difference")</f>
        <v>1</v>
      </c>
      <c r="F12" s="25" t="n">
        <f aca="false">COUNTIFS(Experiments!$C$6:$C$305,$A12,Experiments!$R$6:$R$305,"Not enough data")</f>
        <v>0</v>
      </c>
      <c r="G12" s="26" t="n">
        <f aca="false">IFERROR(AVERAGEIFS(Experiments!$Q$6:$Q$305,Experiments!$C$6:$C$305,$A12,Experiments!$R$6:$R$305,"&lt;&gt;Not enough data"),"")</f>
        <v>-0.0409356725146198</v>
      </c>
    </row>
    <row r="13" customFormat="false" ht="15" hidden="false" customHeight="false" outlineLevel="0" collapsed="false">
      <c r="A13" s="24" t="s">
        <v>60</v>
      </c>
      <c r="B13" s="25" t="n">
        <f aca="false">COUNTIF(Experiments!$C$6:$C$305,$A13)</f>
        <v>1</v>
      </c>
      <c r="C13" s="25" t="n">
        <f aca="false">COUNTIFS(Experiments!$C$6:$C$305,$A13,Experiments!$R$6:$R$305,"Better")</f>
        <v>0</v>
      </c>
      <c r="D13" s="25" t="n">
        <f aca="false">COUNTIFS(Experiments!$C$6:$C$305,$A13,Experiments!$R$6:$R$305,"Worse")</f>
        <v>0</v>
      </c>
      <c r="E13" s="25" t="n">
        <f aca="false">COUNTIFS(Experiments!$C$6:$C$305,$A13,Experiments!$R$6:$R$305,"No clear difference")</f>
        <v>0</v>
      </c>
      <c r="F13" s="25" t="n">
        <f aca="false">COUNTIFS(Experiments!$C$6:$C$305,$A13,Experiments!$R$6:$R$305,"Not enough data")</f>
        <v>1</v>
      </c>
      <c r="G13" s="26" t="str">
        <f aca="false">IFERROR(AVERAGEIFS(Experiments!$Q$6:$Q$305,Experiments!$C$6:$C$305,$A13,Experiments!$R$6:$R$305,"&lt;&gt;Not enough data"),"")</f>
        <v/>
      </c>
    </row>
    <row r="14" customFormat="false" ht="15" hidden="false" customHeight="false" outlineLevel="0" collapsed="false">
      <c r="A14" s="24" t="s">
        <v>61</v>
      </c>
      <c r="B14" s="25" t="n">
        <f aca="false">COUNTIF(Experiments!$C$6:$C$305,$A14)</f>
        <v>0</v>
      </c>
      <c r="C14" s="25" t="n">
        <f aca="false">COUNTIFS(Experiments!$C$6:$C$305,$A14,Experiments!$R$6:$R$305,"Better")</f>
        <v>0</v>
      </c>
      <c r="D14" s="25" t="n">
        <f aca="false">COUNTIFS(Experiments!$C$6:$C$305,$A14,Experiments!$R$6:$R$305,"Worse")</f>
        <v>0</v>
      </c>
      <c r="E14" s="25" t="n">
        <f aca="false">COUNTIFS(Experiments!$C$6:$C$305,$A14,Experiments!$R$6:$R$305,"No clear difference")</f>
        <v>0</v>
      </c>
      <c r="F14" s="25" t="n">
        <f aca="false">COUNTIFS(Experiments!$C$6:$C$305,$A14,Experiments!$R$6:$R$305,"Not enough data")</f>
        <v>0</v>
      </c>
      <c r="G14" s="26" t="str">
        <f aca="false">IFERROR(AVERAGEIFS(Experiments!$Q$6:$Q$305,Experiments!$C$6:$C$305,$A14,Experiments!$R$6:$R$305,"&lt;&gt;Not enough data"),"")</f>
        <v/>
      </c>
    </row>
    <row r="15" customFormat="false" ht="15" hidden="false" customHeight="false" outlineLevel="0" collapsed="false">
      <c r="A15" s="24" t="s">
        <v>62</v>
      </c>
      <c r="B15" s="25" t="n">
        <f aca="false">COUNTIF(Experiments!$C$6:$C$305,$A15)</f>
        <v>1</v>
      </c>
      <c r="C15" s="25" t="n">
        <f aca="false">COUNTIFS(Experiments!$C$6:$C$305,$A15,Experiments!$R$6:$R$305,"Better")</f>
        <v>0</v>
      </c>
      <c r="D15" s="25" t="n">
        <f aca="false">COUNTIFS(Experiments!$C$6:$C$305,$A15,Experiments!$R$6:$R$305,"Worse")</f>
        <v>1</v>
      </c>
      <c r="E15" s="25" t="n">
        <f aca="false">COUNTIFS(Experiments!$C$6:$C$305,$A15,Experiments!$R$6:$R$305,"No clear difference")</f>
        <v>0</v>
      </c>
      <c r="F15" s="25" t="n">
        <f aca="false">COUNTIFS(Experiments!$C$6:$C$305,$A15,Experiments!$R$6:$R$305,"Not enough data")</f>
        <v>0</v>
      </c>
      <c r="G15" s="26" t="n">
        <f aca="false">IFERROR(AVERAGEIFS(Experiments!$Q$6:$Q$305,Experiments!$C$6:$C$305,$A15,Experiments!$R$6:$R$305,"&lt;&gt;Not enough data"),"")</f>
        <v>-0.638888888888889</v>
      </c>
    </row>
    <row r="16" customFormat="false" ht="15" hidden="false" customHeight="false" outlineLevel="0" collapsed="false">
      <c r="A16" s="24" t="s">
        <v>63</v>
      </c>
      <c r="B16" s="25" t="n">
        <f aca="false">COUNTIF(Experiments!$C$6:$C$305,$A16)</f>
        <v>0</v>
      </c>
      <c r="C16" s="25" t="n">
        <f aca="false">COUNTIFS(Experiments!$C$6:$C$305,$A16,Experiments!$R$6:$R$305,"Better")</f>
        <v>0</v>
      </c>
      <c r="D16" s="25" t="n">
        <f aca="false">COUNTIFS(Experiments!$C$6:$C$305,$A16,Experiments!$R$6:$R$305,"Worse")</f>
        <v>0</v>
      </c>
      <c r="E16" s="25" t="n">
        <f aca="false">COUNTIFS(Experiments!$C$6:$C$305,$A16,Experiments!$R$6:$R$305,"No clear difference")</f>
        <v>0</v>
      </c>
      <c r="F16" s="25" t="n">
        <f aca="false">COUNTIFS(Experiments!$C$6:$C$305,$A16,Experiments!$R$6:$R$305,"Not enough data")</f>
        <v>0</v>
      </c>
      <c r="G16" s="26" t="str">
        <f aca="false">IFERROR(AVERAGEIFS(Experiments!$Q$6:$Q$305,Experiments!$C$6:$C$305,$A16,Experiments!$R$6:$R$305,"&lt;&gt;Not enough data"),"")</f>
        <v/>
      </c>
    </row>
    <row r="17" customFormat="false" ht="15" hidden="false" customHeight="false" outlineLevel="0" collapsed="false">
      <c r="A17" s="27" t="s">
        <v>64</v>
      </c>
    </row>
  </sheetData>
  <sheetProtection sheet="true" formatCells="false" formatColumns="false" formatRows="false"/>
  <mergeCells count="15">
    <mergeCell ref="A4:B4"/>
    <mergeCell ref="C4:D4"/>
    <mergeCell ref="E4:F4"/>
    <mergeCell ref="G4:H4"/>
    <mergeCell ref="I4:J4"/>
    <mergeCell ref="A5:B5"/>
    <mergeCell ref="C5:D5"/>
    <mergeCell ref="E5:F5"/>
    <mergeCell ref="G5:H5"/>
    <mergeCell ref="I5:J5"/>
    <mergeCell ref="A6:B6"/>
    <mergeCell ref="C6:D6"/>
    <mergeCell ref="E6:F6"/>
    <mergeCell ref="G6:H6"/>
    <mergeCell ref="I6:J6"/>
  </mergeCells>
  <conditionalFormatting sqref="C10:C16">
    <cfRule type="cellIs" priority="2" operator="greaterThan" aboveAverage="0" equalAverage="0" bottom="0" percent="0" rank="0" text="" dxfId="0">
      <formula>0</formula>
    </cfRule>
  </conditionalFormatting>
  <conditionalFormatting sqref="D10:D16">
    <cfRule type="cellIs" priority="3" operator="greaterThan" aboveAverage="0" equalAverage="0" bottom="0" percent="0" rank="0" text="" dxfId="1">
      <formula>0</formula>
    </cfRule>
  </conditionalFormatting>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3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6"/>
    <col collapsed="false" customWidth="true" hidden="false" outlineLevel="0" max="3" min="3" style="0" width="18"/>
    <col collapsed="false" customWidth="true" hidden="false" outlineLevel="0" max="5" min="4" style="0" width="26"/>
    <col collapsed="false" customWidth="true" hidden="false" outlineLevel="0" max="6" min="6" style="0" width="12"/>
    <col collapsed="false" customWidth="true" hidden="false" outlineLevel="0" max="11" min="7" style="0" width="9"/>
    <col collapsed="false" customWidth="true" hidden="false" outlineLevel="0" max="12" min="12" style="0" width="13"/>
    <col collapsed="false" customWidth="true" hidden="false" outlineLevel="0" max="13" min="13" style="0" width="26"/>
    <col collapsed="false" customWidth="true" hidden="false" outlineLevel="0" max="14" min="14" style="0" width="12"/>
    <col collapsed="false" customWidth="true" hidden="false" outlineLevel="0" max="17" min="15" style="0" width="11"/>
    <col collapsed="false" customWidth="true" hidden="false" outlineLevel="0" max="18" min="18" style="0" width="20"/>
    <col collapsed="false" customWidth="true" hidden="false" outlineLevel="0" max="19" min="19" style="0" width="24"/>
  </cols>
  <sheetData>
    <row r="1" customFormat="false" ht="27.75" hidden="false" customHeight="true" outlineLevel="0" collapsed="false">
      <c r="A1" s="8" t="s">
        <v>65</v>
      </c>
    </row>
    <row r="2" customFormat="false" ht="15" hidden="false" customHeight="false" outlineLevel="0" collapsed="false">
      <c r="A2" s="9" t="s">
        <v>66</v>
      </c>
    </row>
    <row r="3" customFormat="false" ht="15" hidden="false" customHeight="false" outlineLevel="0" collapsed="false">
      <c r="B3" s="28" t="s">
        <v>3</v>
      </c>
      <c r="C3" s="29" t="s">
        <v>5</v>
      </c>
      <c r="D3" s="30" t="s">
        <v>67</v>
      </c>
    </row>
    <row r="5" customFormat="false" ht="48" hidden="false" customHeight="true" outlineLevel="0" collapsed="false">
      <c r="A5" s="31" t="s">
        <v>68</v>
      </c>
      <c r="B5" s="32" t="s">
        <v>69</v>
      </c>
      <c r="C5" s="32" t="s">
        <v>70</v>
      </c>
      <c r="D5" s="32" t="s">
        <v>71</v>
      </c>
      <c r="E5" s="32" t="s">
        <v>72</v>
      </c>
      <c r="F5" s="32" t="s">
        <v>73</v>
      </c>
      <c r="G5" s="32" t="s">
        <v>74</v>
      </c>
      <c r="H5" s="32" t="s">
        <v>75</v>
      </c>
      <c r="I5" s="32" t="s">
        <v>76</v>
      </c>
      <c r="J5" s="32" t="s">
        <v>77</v>
      </c>
      <c r="K5" s="32" t="s">
        <v>78</v>
      </c>
      <c r="L5" s="32" t="s">
        <v>79</v>
      </c>
      <c r="M5" s="32" t="s">
        <v>80</v>
      </c>
      <c r="N5" s="31" t="s">
        <v>81</v>
      </c>
      <c r="O5" s="31" t="s">
        <v>82</v>
      </c>
      <c r="P5" s="31" t="s">
        <v>83</v>
      </c>
      <c r="Q5" s="31" t="s">
        <v>84</v>
      </c>
      <c r="R5" s="31" t="s">
        <v>85</v>
      </c>
      <c r="S5" s="31" t="s">
        <v>86</v>
      </c>
    </row>
    <row r="6" customFormat="false" ht="43.5" hidden="false" customHeight="true" outlineLevel="0" collapsed="false">
      <c r="A6" s="33" t="str">
        <f aca="false">IF(COUNTA($B6:$K6)=0,"","T"&amp;TEXT(ROW()-5,"000"))</f>
        <v>T001</v>
      </c>
      <c r="B6" s="34" t="s">
        <v>87</v>
      </c>
      <c r="C6" s="34" t="s">
        <v>57</v>
      </c>
      <c r="D6" s="35" t="s">
        <v>88</v>
      </c>
      <c r="E6" s="35" t="s">
        <v>89</v>
      </c>
      <c r="F6" s="36" t="n">
        <v>46034</v>
      </c>
      <c r="G6" s="37" t="n">
        <v>14</v>
      </c>
      <c r="H6" s="37" t="n">
        <v>820</v>
      </c>
      <c r="I6" s="37" t="n">
        <v>14</v>
      </c>
      <c r="J6" s="37" t="n">
        <v>905</v>
      </c>
      <c r="K6" s="37" t="n">
        <v>23</v>
      </c>
      <c r="L6" s="34" t="s">
        <v>90</v>
      </c>
      <c r="M6" s="35" t="s">
        <v>91</v>
      </c>
      <c r="N6" s="38" t="n">
        <f aca="false">IF(OR($F6="",$G6=""),"",$F6+$G6)</f>
        <v>46048</v>
      </c>
      <c r="O6" s="39" t="n">
        <f aca="false">IF(OR($H6="",$I6="",N($H6)=0),"",$I6/$H6)</f>
        <v>0.0170731707317073</v>
      </c>
      <c r="P6" s="39" t="n">
        <f aca="false">IF(OR($J6="",$K6="",N($J6)=0),"",$K6/$J6)</f>
        <v>0.025414364640884</v>
      </c>
      <c r="Q6" s="40" t="n">
        <f aca="false">IF(OR(O6="",P6="",N(O6)=0,N($I6)&gt;N($H6),N($K6)&gt;N($J6)),"",P6/O6-1)</f>
        <v>0.488555643251776</v>
      </c>
      <c r="R6" s="33" t="str">
        <f aca="true">IF($B6="","",IF(OR($J6="",$K6=""),IF(AND(N6&lt;&gt;"",TODAY()&lt;N6),"Too early","Add after figures"),IF(OR(N($I6)&gt;N($H6),N($K6)&gt;N($J6)),"Check the figures",IF(OR(N($H6)+N($J6)&lt;200,N($I6)+N($K6)&lt;5),"Not enough data",IF(Q6="","Not enough data",IF(Q6&gt;=0.2,"Better",IF(Q6&lt;=-0.2,"Worse","No clear difference")))))))</f>
        <v>Better</v>
      </c>
      <c r="S6" s="41" t="str">
        <f aca="false">IF(COUNTA($B6:$K6)=0,"",IF(OR($B6="",$C6="",$D6="",$E6="",$F6="",$G6="",$H6="",$I6=""),"Fill in the starred columns",IF(OR(N($I6)&gt;N($H6),N($K6)&gt;N($J6)),"Sales are more than views","")))</f>
        <v/>
      </c>
    </row>
    <row r="7" customFormat="false" ht="43.5" hidden="false" customHeight="true" outlineLevel="0" collapsed="false">
      <c r="A7" s="33" t="str">
        <f aca="false">IF(COUNTA($B7:$K7)=0,"","T"&amp;TEXT(ROW()-5,"000"))</f>
        <v>T002</v>
      </c>
      <c r="B7" s="34" t="s">
        <v>92</v>
      </c>
      <c r="C7" s="34" t="s">
        <v>59</v>
      </c>
      <c r="D7" s="35" t="s">
        <v>93</v>
      </c>
      <c r="E7" s="35" t="s">
        <v>94</v>
      </c>
      <c r="F7" s="36" t="n">
        <v>46055</v>
      </c>
      <c r="G7" s="37" t="n">
        <v>14</v>
      </c>
      <c r="H7" s="37" t="n">
        <v>410</v>
      </c>
      <c r="I7" s="37" t="n">
        <v>9</v>
      </c>
      <c r="J7" s="37" t="n">
        <v>380</v>
      </c>
      <c r="K7" s="37" t="n">
        <v>8</v>
      </c>
      <c r="L7" s="34" t="s">
        <v>90</v>
      </c>
      <c r="M7" s="35"/>
      <c r="N7" s="38" t="n">
        <f aca="false">IF(OR($F7="",$G7=""),"",$F7+$G7)</f>
        <v>46069</v>
      </c>
      <c r="O7" s="39" t="n">
        <f aca="false">IF(OR($H7="",$I7="",N($H7)=0),"",$I7/$H7)</f>
        <v>0.0219512195121951</v>
      </c>
      <c r="P7" s="39" t="n">
        <f aca="false">IF(OR($J7="",$K7="",N($J7)=0),"",$K7/$J7)</f>
        <v>0.0210526315789474</v>
      </c>
      <c r="Q7" s="40" t="n">
        <f aca="false">IF(OR(O7="",P7="",N(O7)=0,N($I7)&gt;N($H7),N($K7)&gt;N($J7)),"",P7/O7-1)</f>
        <v>-0.0409356725146198</v>
      </c>
      <c r="R7" s="33" t="str">
        <f aca="true">IF($B7="","",IF(OR($J7="",$K7=""),IF(AND(N7&lt;&gt;"",TODAY()&lt;N7),"Too early","Add after figures"),IF(OR(N($I7)&gt;N($H7),N($K7)&gt;N($J7)),"Check the figures",IF(OR(N($H7)+N($J7)&lt;200,N($I7)+N($K7)&lt;5),"Not enough data",IF(Q7="","Not enough data",IF(Q7&gt;=0.2,"Better",IF(Q7&lt;=-0.2,"Worse","No clear difference")))))))</f>
        <v>No clear difference</v>
      </c>
      <c r="S7" s="41" t="str">
        <f aca="false">IF(COUNTA($B7:$K7)=0,"",IF(OR($B7="",$C7="",$D7="",$E7="",$F7="",$G7="",$H7="",$I7=""),"Fill in the starred columns",IF(OR(N($I7)&gt;N($H7),N($K7)&gt;N($J7)),"Sales are more than views","")))</f>
        <v/>
      </c>
    </row>
    <row r="8" customFormat="false" ht="43.5" hidden="false" customHeight="true" outlineLevel="0" collapsed="false">
      <c r="A8" s="33" t="str">
        <f aca="false">IF(COUNTA($B8:$K8)=0,"","T"&amp;TEXT(ROW()-5,"000"))</f>
        <v>T003</v>
      </c>
      <c r="B8" s="34" t="s">
        <v>95</v>
      </c>
      <c r="C8" s="34" t="s">
        <v>62</v>
      </c>
      <c r="D8" s="35" t="s">
        <v>96</v>
      </c>
      <c r="E8" s="35" t="s">
        <v>97</v>
      </c>
      <c r="F8" s="36" t="n">
        <v>46069</v>
      </c>
      <c r="G8" s="37" t="n">
        <v>21</v>
      </c>
      <c r="H8" s="37" t="n">
        <v>260</v>
      </c>
      <c r="I8" s="37" t="n">
        <v>6</v>
      </c>
      <c r="J8" s="37" t="n">
        <v>240</v>
      </c>
      <c r="K8" s="37" t="n">
        <v>2</v>
      </c>
      <c r="L8" s="34" t="s">
        <v>98</v>
      </c>
      <c r="M8" s="35" t="s">
        <v>99</v>
      </c>
      <c r="N8" s="38" t="n">
        <f aca="false">IF(OR($F8="",$G8=""),"",$F8+$G8)</f>
        <v>46090</v>
      </c>
      <c r="O8" s="39" t="n">
        <f aca="false">IF(OR($H8="",$I8="",N($H8)=0),"",$I8/$H8)</f>
        <v>0.0230769230769231</v>
      </c>
      <c r="P8" s="39" t="n">
        <f aca="false">IF(OR($J8="",$K8="",N($J8)=0),"",$K8/$J8)</f>
        <v>0.00833333333333333</v>
      </c>
      <c r="Q8" s="40" t="n">
        <f aca="false">IF(OR(O8="",P8="",N(O8)=0,N($I8)&gt;N($H8),N($K8)&gt;N($J8)),"",P8/O8-1)</f>
        <v>-0.638888888888889</v>
      </c>
      <c r="R8" s="33" t="str">
        <f aca="true">IF($B8="","",IF(OR($J8="",$K8=""),IF(AND(N8&lt;&gt;"",TODAY()&lt;N8),"Too early","Add after figures"),IF(OR(N($I8)&gt;N($H8),N($K8)&gt;N($J8)),"Check the figures",IF(OR(N($H8)+N($J8)&lt;200,N($I8)+N($K8)&lt;5),"Not enough data",IF(Q8="","Not enough data",IF(Q8&gt;=0.2,"Better",IF(Q8&lt;=-0.2,"Worse","No clear difference")))))))</f>
        <v>Worse</v>
      </c>
      <c r="S8" s="41" t="str">
        <f aca="false">IF(COUNTA($B8:$K8)=0,"",IF(OR($B8="",$C8="",$D8="",$E8="",$F8="",$G8="",$H8="",$I8=""),"Fill in the starred columns",IF(OR(N($I8)&gt;N($H8),N($K8)&gt;N($J8)),"Sales are more than views","")))</f>
        <v/>
      </c>
    </row>
    <row r="9" customFormat="false" ht="43.5" hidden="false" customHeight="true" outlineLevel="0" collapsed="false">
      <c r="A9" s="33" t="str">
        <f aca="false">IF(COUNTA($B9:$K9)=0,"","T"&amp;TEXT(ROW()-5,"000"))</f>
        <v>T004</v>
      </c>
      <c r="B9" s="34" t="s">
        <v>87</v>
      </c>
      <c r="C9" s="34" t="s">
        <v>60</v>
      </c>
      <c r="D9" s="35" t="s">
        <v>100</v>
      </c>
      <c r="E9" s="35" t="s">
        <v>101</v>
      </c>
      <c r="F9" s="36" t="n">
        <v>46090</v>
      </c>
      <c r="G9" s="37" t="n">
        <v>14</v>
      </c>
      <c r="H9" s="37" t="n">
        <v>95</v>
      </c>
      <c r="I9" s="37" t="n">
        <v>2</v>
      </c>
      <c r="J9" s="37" t="n">
        <v>88</v>
      </c>
      <c r="K9" s="37" t="n">
        <v>2</v>
      </c>
      <c r="L9" s="34"/>
      <c r="M9" s="35"/>
      <c r="N9" s="38" t="n">
        <f aca="false">IF(OR($F9="",$G9=""),"",$F9+$G9)</f>
        <v>46104</v>
      </c>
      <c r="O9" s="39" t="n">
        <f aca="false">IF(OR($H9="",$I9="",N($H9)=0),"",$I9/$H9)</f>
        <v>0.0210526315789474</v>
      </c>
      <c r="P9" s="39" t="n">
        <f aca="false">IF(OR($J9="",$K9="",N($J9)=0),"",$K9/$J9)</f>
        <v>0.0227272727272727</v>
      </c>
      <c r="Q9" s="40" t="n">
        <f aca="false">IF(OR(O9="",P9="",N(O9)=0,N($I9)&gt;N($H9),N($K9)&gt;N($J9)),"",P9/O9-1)</f>
        <v>0.0795454545454546</v>
      </c>
      <c r="R9" s="33" t="str">
        <f aca="true">IF($B9="","",IF(OR($J9="",$K9=""),IF(AND(N9&lt;&gt;"",TODAY()&lt;N9),"Too early","Add after figures"),IF(OR(N($I9)&gt;N($H9),N($K9)&gt;N($J9)),"Check the figures",IF(OR(N($H9)+N($J9)&lt;200,N($I9)+N($K9)&lt;5),"Not enough data",IF(Q9="","Not enough data",IF(Q9&gt;=0.2,"Better",IF(Q9&lt;=-0.2,"Worse","No clear difference")))))))</f>
        <v>Not enough data</v>
      </c>
      <c r="S9" s="41" t="str">
        <f aca="false">IF(COUNTA($B9:$K9)=0,"",IF(OR($B9="",$C9="",$D9="",$E9="",$F9="",$G9="",$H9="",$I9=""),"Fill in the starred columns",IF(OR(N($I9)&gt;N($H9),N($K9)&gt;N($J9)),"Sales are more than views","")))</f>
        <v/>
      </c>
    </row>
    <row r="10" customFormat="false" ht="15" hidden="false" customHeight="true" outlineLevel="0" collapsed="false">
      <c r="A10" s="33" t="str">
        <f aca="false">IF(COUNTA($B10:$K10)=0,"","T"&amp;TEXT(ROW()-5,"000"))</f>
        <v/>
      </c>
      <c r="B10" s="34"/>
      <c r="C10" s="34"/>
      <c r="D10" s="35"/>
      <c r="E10" s="35"/>
      <c r="F10" s="36"/>
      <c r="G10" s="37"/>
      <c r="H10" s="37"/>
      <c r="I10" s="37"/>
      <c r="J10" s="37"/>
      <c r="K10" s="37"/>
      <c r="L10" s="34"/>
      <c r="M10" s="35"/>
      <c r="N10" s="38" t="str">
        <f aca="false">IF(OR($F10="",$G10=""),"",$F10+$G10)</f>
        <v/>
      </c>
      <c r="O10" s="39" t="str">
        <f aca="false">IF(OR($H10="",$I10="",N($H10)=0),"",$I10/$H10)</f>
        <v/>
      </c>
      <c r="P10" s="39" t="str">
        <f aca="false">IF(OR($J10="",$K10="",N($J10)=0),"",$K10/$J10)</f>
        <v/>
      </c>
      <c r="Q10" s="40" t="str">
        <f aca="false">IF(OR(O10="",P10="",N(O10)=0,N($I10)&gt;N($H10),N($K10)&gt;N($J10)),"",P10/O10-1)</f>
        <v/>
      </c>
      <c r="R10" s="33" t="str">
        <f aca="true">IF($B10="","",IF(OR($J10="",$K10=""),IF(AND(N10&lt;&gt;"",TODAY()&lt;N10),"Too early","Add after figures"),IF(OR(N($I10)&gt;N($H10),N($K10)&gt;N($J10)),"Check the figures",IF(OR(N($H10)+N($J10)&lt;200,N($I10)+N($K10)&lt;5),"Not enough data",IF(Q10="","Not enough data",IF(Q10&gt;=0.2,"Better",IF(Q10&lt;=-0.2,"Worse","No clear difference")))))))</f>
        <v/>
      </c>
      <c r="S10" s="41" t="str">
        <f aca="false">IF(COUNTA($B10:$K10)=0,"",IF(OR($B10="",$C10="",$D10="",$E10="",$F10="",$G10="",$H10="",$I10=""),"Fill in the starred columns",IF(OR(N($I10)&gt;N($H10),N($K10)&gt;N($J10)),"Sales are more than views","")))</f>
        <v/>
      </c>
    </row>
    <row r="11" customFormat="false" ht="15" hidden="false" customHeight="true" outlineLevel="0" collapsed="false">
      <c r="A11" s="33" t="str">
        <f aca="false">IF(COUNTA($B11:$K11)=0,"","T"&amp;TEXT(ROW()-5,"000"))</f>
        <v/>
      </c>
      <c r="B11" s="34"/>
      <c r="C11" s="34"/>
      <c r="D11" s="35"/>
      <c r="E11" s="35"/>
      <c r="F11" s="36"/>
      <c r="G11" s="37"/>
      <c r="H11" s="37"/>
      <c r="I11" s="37"/>
      <c r="J11" s="37"/>
      <c r="K11" s="37"/>
      <c r="L11" s="34"/>
      <c r="M11" s="35"/>
      <c r="N11" s="38" t="str">
        <f aca="false">IF(OR($F11="",$G11=""),"",$F11+$G11)</f>
        <v/>
      </c>
      <c r="O11" s="39" t="str">
        <f aca="false">IF(OR($H11="",$I11="",N($H11)=0),"",$I11/$H11)</f>
        <v/>
      </c>
      <c r="P11" s="39" t="str">
        <f aca="false">IF(OR($J11="",$K11="",N($J11)=0),"",$K11/$J11)</f>
        <v/>
      </c>
      <c r="Q11" s="40" t="str">
        <f aca="false">IF(OR(O11="",P11="",N(O11)=0,N($I11)&gt;N($H11),N($K11)&gt;N($J11)),"",P11/O11-1)</f>
        <v/>
      </c>
      <c r="R11" s="33" t="str">
        <f aca="true">IF($B11="","",IF(OR($J11="",$K11=""),IF(AND(N11&lt;&gt;"",TODAY()&lt;N11),"Too early","Add after figures"),IF(OR(N($I11)&gt;N($H11),N($K11)&gt;N($J11)),"Check the figures",IF(OR(N($H11)+N($J11)&lt;200,N($I11)+N($K11)&lt;5),"Not enough data",IF(Q11="","Not enough data",IF(Q11&gt;=0.2,"Better",IF(Q11&lt;=-0.2,"Worse","No clear difference")))))))</f>
        <v/>
      </c>
      <c r="S11" s="41" t="str">
        <f aca="false">IF(COUNTA($B11:$K11)=0,"",IF(OR($B11="",$C11="",$D11="",$E11="",$F11="",$G11="",$H11="",$I11=""),"Fill in the starred columns",IF(OR(N($I11)&gt;N($H11),N($K11)&gt;N($J11)),"Sales are more than views","")))</f>
        <v/>
      </c>
    </row>
    <row r="12" customFormat="false" ht="15" hidden="false" customHeight="true" outlineLevel="0" collapsed="false">
      <c r="A12" s="33" t="str">
        <f aca="false">IF(COUNTA($B12:$K12)=0,"","T"&amp;TEXT(ROW()-5,"000"))</f>
        <v/>
      </c>
      <c r="B12" s="34"/>
      <c r="C12" s="34"/>
      <c r="D12" s="35"/>
      <c r="E12" s="35"/>
      <c r="F12" s="36"/>
      <c r="G12" s="37"/>
      <c r="H12" s="37"/>
      <c r="I12" s="37"/>
      <c r="J12" s="37"/>
      <c r="K12" s="37"/>
      <c r="L12" s="34"/>
      <c r="M12" s="35"/>
      <c r="N12" s="38" t="str">
        <f aca="false">IF(OR($F12="",$G12=""),"",$F12+$G12)</f>
        <v/>
      </c>
      <c r="O12" s="39" t="str">
        <f aca="false">IF(OR($H12="",$I12="",N($H12)=0),"",$I12/$H12)</f>
        <v/>
      </c>
      <c r="P12" s="39" t="str">
        <f aca="false">IF(OR($J12="",$K12="",N($J12)=0),"",$K12/$J12)</f>
        <v/>
      </c>
      <c r="Q12" s="40" t="str">
        <f aca="false">IF(OR(O12="",P12="",N(O12)=0,N($I12)&gt;N($H12),N($K12)&gt;N($J12)),"",P12/O12-1)</f>
        <v/>
      </c>
      <c r="R12" s="33" t="str">
        <f aca="true">IF($B12="","",IF(OR($J12="",$K12=""),IF(AND(N12&lt;&gt;"",TODAY()&lt;N12),"Too early","Add after figures"),IF(OR(N($I12)&gt;N($H12),N($K12)&gt;N($J12)),"Check the figures",IF(OR(N($H12)+N($J12)&lt;200,N($I12)+N($K12)&lt;5),"Not enough data",IF(Q12="","Not enough data",IF(Q12&gt;=0.2,"Better",IF(Q12&lt;=-0.2,"Worse","No clear difference")))))))</f>
        <v/>
      </c>
      <c r="S12" s="41" t="str">
        <f aca="false">IF(COUNTA($B12:$K12)=0,"",IF(OR($B12="",$C12="",$D12="",$E12="",$F12="",$G12="",$H12="",$I12=""),"Fill in the starred columns",IF(OR(N($I12)&gt;N($H12),N($K12)&gt;N($J12)),"Sales are more than views","")))</f>
        <v/>
      </c>
    </row>
    <row r="13" customFormat="false" ht="15" hidden="false" customHeight="true" outlineLevel="0" collapsed="false">
      <c r="A13" s="33" t="str">
        <f aca="false">IF(COUNTA($B13:$K13)=0,"","T"&amp;TEXT(ROW()-5,"000"))</f>
        <v/>
      </c>
      <c r="B13" s="34"/>
      <c r="C13" s="34"/>
      <c r="D13" s="35"/>
      <c r="E13" s="35"/>
      <c r="F13" s="36"/>
      <c r="G13" s="37"/>
      <c r="H13" s="37"/>
      <c r="I13" s="37"/>
      <c r="J13" s="37"/>
      <c r="K13" s="37"/>
      <c r="L13" s="34"/>
      <c r="M13" s="35"/>
      <c r="N13" s="38" t="str">
        <f aca="false">IF(OR($F13="",$G13=""),"",$F13+$G13)</f>
        <v/>
      </c>
      <c r="O13" s="39" t="str">
        <f aca="false">IF(OR($H13="",$I13="",N($H13)=0),"",$I13/$H13)</f>
        <v/>
      </c>
      <c r="P13" s="39" t="str">
        <f aca="false">IF(OR($J13="",$K13="",N($J13)=0),"",$K13/$J13)</f>
        <v/>
      </c>
      <c r="Q13" s="40" t="str">
        <f aca="false">IF(OR(O13="",P13="",N(O13)=0,N($I13)&gt;N($H13),N($K13)&gt;N($J13)),"",P13/O13-1)</f>
        <v/>
      </c>
      <c r="R13" s="33" t="str">
        <f aca="true">IF($B13="","",IF(OR($J13="",$K13=""),IF(AND(N13&lt;&gt;"",TODAY()&lt;N13),"Too early","Add after figures"),IF(OR(N($I13)&gt;N($H13),N($K13)&gt;N($J13)),"Check the figures",IF(OR(N($H13)+N($J13)&lt;200,N($I13)+N($K13)&lt;5),"Not enough data",IF(Q13="","Not enough data",IF(Q13&gt;=0.2,"Better",IF(Q13&lt;=-0.2,"Worse","No clear difference")))))))</f>
        <v/>
      </c>
      <c r="S13" s="41" t="str">
        <f aca="false">IF(COUNTA($B13:$K13)=0,"",IF(OR($B13="",$C13="",$D13="",$E13="",$F13="",$G13="",$H13="",$I13=""),"Fill in the starred columns",IF(OR(N($I13)&gt;N($H13),N($K13)&gt;N($J13)),"Sales are more than views","")))</f>
        <v/>
      </c>
    </row>
    <row r="14" customFormat="false" ht="15" hidden="false" customHeight="true" outlineLevel="0" collapsed="false">
      <c r="A14" s="33" t="str">
        <f aca="false">IF(COUNTA($B14:$K14)=0,"","T"&amp;TEXT(ROW()-5,"000"))</f>
        <v/>
      </c>
      <c r="B14" s="34"/>
      <c r="C14" s="34"/>
      <c r="D14" s="35"/>
      <c r="E14" s="35"/>
      <c r="F14" s="36"/>
      <c r="G14" s="37"/>
      <c r="H14" s="37"/>
      <c r="I14" s="37"/>
      <c r="J14" s="37"/>
      <c r="K14" s="37"/>
      <c r="L14" s="34"/>
      <c r="M14" s="35"/>
      <c r="N14" s="38" t="str">
        <f aca="false">IF(OR($F14="",$G14=""),"",$F14+$G14)</f>
        <v/>
      </c>
      <c r="O14" s="39" t="str">
        <f aca="false">IF(OR($H14="",$I14="",N($H14)=0),"",$I14/$H14)</f>
        <v/>
      </c>
      <c r="P14" s="39" t="str">
        <f aca="false">IF(OR($J14="",$K14="",N($J14)=0),"",$K14/$J14)</f>
        <v/>
      </c>
      <c r="Q14" s="40" t="str">
        <f aca="false">IF(OR(O14="",P14="",N(O14)=0,N($I14)&gt;N($H14),N($K14)&gt;N($J14)),"",P14/O14-1)</f>
        <v/>
      </c>
      <c r="R14" s="33" t="str">
        <f aca="true">IF($B14="","",IF(OR($J14="",$K14=""),IF(AND(N14&lt;&gt;"",TODAY()&lt;N14),"Too early","Add after figures"),IF(OR(N($I14)&gt;N($H14),N($K14)&gt;N($J14)),"Check the figures",IF(OR(N($H14)+N($J14)&lt;200,N($I14)+N($K14)&lt;5),"Not enough data",IF(Q14="","Not enough data",IF(Q14&gt;=0.2,"Better",IF(Q14&lt;=-0.2,"Worse","No clear difference")))))))</f>
        <v/>
      </c>
      <c r="S14" s="41" t="str">
        <f aca="false">IF(COUNTA($B14:$K14)=0,"",IF(OR($B14="",$C14="",$D14="",$E14="",$F14="",$G14="",$H14="",$I14=""),"Fill in the starred columns",IF(OR(N($I14)&gt;N($H14),N($K14)&gt;N($J14)),"Sales are more than views","")))</f>
        <v/>
      </c>
    </row>
    <row r="15" customFormat="false" ht="15" hidden="false" customHeight="true" outlineLevel="0" collapsed="false">
      <c r="A15" s="33" t="str">
        <f aca="false">IF(COUNTA($B15:$K15)=0,"","T"&amp;TEXT(ROW()-5,"000"))</f>
        <v/>
      </c>
      <c r="B15" s="34"/>
      <c r="C15" s="34"/>
      <c r="D15" s="35"/>
      <c r="E15" s="35"/>
      <c r="F15" s="36"/>
      <c r="G15" s="37"/>
      <c r="H15" s="37"/>
      <c r="I15" s="37"/>
      <c r="J15" s="37"/>
      <c r="K15" s="37"/>
      <c r="L15" s="34"/>
      <c r="M15" s="35"/>
      <c r="N15" s="38" t="str">
        <f aca="false">IF(OR($F15="",$G15=""),"",$F15+$G15)</f>
        <v/>
      </c>
      <c r="O15" s="39" t="str">
        <f aca="false">IF(OR($H15="",$I15="",N($H15)=0),"",$I15/$H15)</f>
        <v/>
      </c>
      <c r="P15" s="39" t="str">
        <f aca="false">IF(OR($J15="",$K15="",N($J15)=0),"",$K15/$J15)</f>
        <v/>
      </c>
      <c r="Q15" s="40" t="str">
        <f aca="false">IF(OR(O15="",P15="",N(O15)=0,N($I15)&gt;N($H15),N($K15)&gt;N($J15)),"",P15/O15-1)</f>
        <v/>
      </c>
      <c r="R15" s="33" t="str">
        <f aca="true">IF($B15="","",IF(OR($J15="",$K15=""),IF(AND(N15&lt;&gt;"",TODAY()&lt;N15),"Too early","Add after figures"),IF(OR(N($I15)&gt;N($H15),N($K15)&gt;N($J15)),"Check the figures",IF(OR(N($H15)+N($J15)&lt;200,N($I15)+N($K15)&lt;5),"Not enough data",IF(Q15="","Not enough data",IF(Q15&gt;=0.2,"Better",IF(Q15&lt;=-0.2,"Worse","No clear difference")))))))</f>
        <v/>
      </c>
      <c r="S15" s="41" t="str">
        <f aca="false">IF(COUNTA($B15:$K15)=0,"",IF(OR($B15="",$C15="",$D15="",$E15="",$F15="",$G15="",$H15="",$I15=""),"Fill in the starred columns",IF(OR(N($I15)&gt;N($H15),N($K15)&gt;N($J15)),"Sales are more than views","")))</f>
        <v/>
      </c>
    </row>
    <row r="16" customFormat="false" ht="15" hidden="false" customHeight="true" outlineLevel="0" collapsed="false">
      <c r="A16" s="33" t="str">
        <f aca="false">IF(COUNTA($B16:$K16)=0,"","T"&amp;TEXT(ROW()-5,"000"))</f>
        <v/>
      </c>
      <c r="B16" s="34"/>
      <c r="C16" s="34"/>
      <c r="D16" s="35"/>
      <c r="E16" s="35"/>
      <c r="F16" s="36"/>
      <c r="G16" s="37"/>
      <c r="H16" s="37"/>
      <c r="I16" s="37"/>
      <c r="J16" s="37"/>
      <c r="K16" s="37"/>
      <c r="L16" s="34"/>
      <c r="M16" s="35"/>
      <c r="N16" s="38" t="str">
        <f aca="false">IF(OR($F16="",$G16=""),"",$F16+$G16)</f>
        <v/>
      </c>
      <c r="O16" s="39" t="str">
        <f aca="false">IF(OR($H16="",$I16="",N($H16)=0),"",$I16/$H16)</f>
        <v/>
      </c>
      <c r="P16" s="39" t="str">
        <f aca="false">IF(OR($J16="",$K16="",N($J16)=0),"",$K16/$J16)</f>
        <v/>
      </c>
      <c r="Q16" s="40" t="str">
        <f aca="false">IF(OR(O16="",P16="",N(O16)=0,N($I16)&gt;N($H16),N($K16)&gt;N($J16)),"",P16/O16-1)</f>
        <v/>
      </c>
      <c r="R16" s="33" t="str">
        <f aca="true">IF($B16="","",IF(OR($J16="",$K16=""),IF(AND(N16&lt;&gt;"",TODAY()&lt;N16),"Too early","Add after figures"),IF(OR(N($I16)&gt;N($H16),N($K16)&gt;N($J16)),"Check the figures",IF(OR(N($H16)+N($J16)&lt;200,N($I16)+N($K16)&lt;5),"Not enough data",IF(Q16="","Not enough data",IF(Q16&gt;=0.2,"Better",IF(Q16&lt;=-0.2,"Worse","No clear difference")))))))</f>
        <v/>
      </c>
      <c r="S16" s="41" t="str">
        <f aca="false">IF(COUNTA($B16:$K16)=0,"",IF(OR($B16="",$C16="",$D16="",$E16="",$F16="",$G16="",$H16="",$I16=""),"Fill in the starred columns",IF(OR(N($I16)&gt;N($H16),N($K16)&gt;N($J16)),"Sales are more than views","")))</f>
        <v/>
      </c>
    </row>
    <row r="17" customFormat="false" ht="15" hidden="false" customHeight="true" outlineLevel="0" collapsed="false">
      <c r="A17" s="33" t="str">
        <f aca="false">IF(COUNTA($B17:$K17)=0,"","T"&amp;TEXT(ROW()-5,"000"))</f>
        <v/>
      </c>
      <c r="B17" s="34"/>
      <c r="C17" s="34"/>
      <c r="D17" s="35"/>
      <c r="E17" s="35"/>
      <c r="F17" s="36"/>
      <c r="G17" s="37"/>
      <c r="H17" s="37"/>
      <c r="I17" s="37"/>
      <c r="J17" s="37"/>
      <c r="K17" s="37"/>
      <c r="L17" s="34"/>
      <c r="M17" s="35"/>
      <c r="N17" s="38" t="str">
        <f aca="false">IF(OR($F17="",$G17=""),"",$F17+$G17)</f>
        <v/>
      </c>
      <c r="O17" s="39" t="str">
        <f aca="false">IF(OR($H17="",$I17="",N($H17)=0),"",$I17/$H17)</f>
        <v/>
      </c>
      <c r="P17" s="39" t="str">
        <f aca="false">IF(OR($J17="",$K17="",N($J17)=0),"",$K17/$J17)</f>
        <v/>
      </c>
      <c r="Q17" s="40" t="str">
        <f aca="false">IF(OR(O17="",P17="",N(O17)=0,N($I17)&gt;N($H17),N($K17)&gt;N($J17)),"",P17/O17-1)</f>
        <v/>
      </c>
      <c r="R17" s="33" t="str">
        <f aca="true">IF($B17="","",IF(OR($J17="",$K17=""),IF(AND(N17&lt;&gt;"",TODAY()&lt;N17),"Too early","Add after figures"),IF(OR(N($I17)&gt;N($H17),N($K17)&gt;N($J17)),"Check the figures",IF(OR(N($H17)+N($J17)&lt;200,N($I17)+N($K17)&lt;5),"Not enough data",IF(Q17="","Not enough data",IF(Q17&gt;=0.2,"Better",IF(Q17&lt;=-0.2,"Worse","No clear difference")))))))</f>
        <v/>
      </c>
      <c r="S17" s="41" t="str">
        <f aca="false">IF(COUNTA($B17:$K17)=0,"",IF(OR($B17="",$C17="",$D17="",$E17="",$F17="",$G17="",$H17="",$I17=""),"Fill in the starred columns",IF(OR(N($I17)&gt;N($H17),N($K17)&gt;N($J17)),"Sales are more than views","")))</f>
        <v/>
      </c>
    </row>
    <row r="18" customFormat="false" ht="15" hidden="false" customHeight="true" outlineLevel="0" collapsed="false">
      <c r="A18" s="33" t="str">
        <f aca="false">IF(COUNTA($B18:$K18)=0,"","T"&amp;TEXT(ROW()-5,"000"))</f>
        <v/>
      </c>
      <c r="B18" s="34"/>
      <c r="C18" s="34"/>
      <c r="D18" s="35"/>
      <c r="E18" s="35"/>
      <c r="F18" s="36"/>
      <c r="G18" s="37"/>
      <c r="H18" s="37"/>
      <c r="I18" s="37"/>
      <c r="J18" s="37"/>
      <c r="K18" s="37"/>
      <c r="L18" s="34"/>
      <c r="M18" s="35"/>
      <c r="N18" s="38" t="str">
        <f aca="false">IF(OR($F18="",$G18=""),"",$F18+$G18)</f>
        <v/>
      </c>
      <c r="O18" s="39" t="str">
        <f aca="false">IF(OR($H18="",$I18="",N($H18)=0),"",$I18/$H18)</f>
        <v/>
      </c>
      <c r="P18" s="39" t="str">
        <f aca="false">IF(OR($J18="",$K18="",N($J18)=0),"",$K18/$J18)</f>
        <v/>
      </c>
      <c r="Q18" s="40" t="str">
        <f aca="false">IF(OR(O18="",P18="",N(O18)=0,N($I18)&gt;N($H18),N($K18)&gt;N($J18)),"",P18/O18-1)</f>
        <v/>
      </c>
      <c r="R18" s="33" t="str">
        <f aca="true">IF($B18="","",IF(OR($J18="",$K18=""),IF(AND(N18&lt;&gt;"",TODAY()&lt;N18),"Too early","Add after figures"),IF(OR(N($I18)&gt;N($H18),N($K18)&gt;N($J18)),"Check the figures",IF(OR(N($H18)+N($J18)&lt;200,N($I18)+N($K18)&lt;5),"Not enough data",IF(Q18="","Not enough data",IF(Q18&gt;=0.2,"Better",IF(Q18&lt;=-0.2,"Worse","No clear difference")))))))</f>
        <v/>
      </c>
      <c r="S18" s="41" t="str">
        <f aca="false">IF(COUNTA($B18:$K18)=0,"",IF(OR($B18="",$C18="",$D18="",$E18="",$F18="",$G18="",$H18="",$I18=""),"Fill in the starred columns",IF(OR(N($I18)&gt;N($H18),N($K18)&gt;N($J18)),"Sales are more than views","")))</f>
        <v/>
      </c>
    </row>
    <row r="19" customFormat="false" ht="15" hidden="false" customHeight="true" outlineLevel="0" collapsed="false">
      <c r="A19" s="33" t="str">
        <f aca="false">IF(COUNTA($B19:$K19)=0,"","T"&amp;TEXT(ROW()-5,"000"))</f>
        <v/>
      </c>
      <c r="B19" s="34"/>
      <c r="C19" s="34"/>
      <c r="D19" s="35"/>
      <c r="E19" s="35"/>
      <c r="F19" s="36"/>
      <c r="G19" s="37"/>
      <c r="H19" s="37"/>
      <c r="I19" s="37"/>
      <c r="J19" s="37"/>
      <c r="K19" s="37"/>
      <c r="L19" s="34"/>
      <c r="M19" s="35"/>
      <c r="N19" s="38" t="str">
        <f aca="false">IF(OR($F19="",$G19=""),"",$F19+$G19)</f>
        <v/>
      </c>
      <c r="O19" s="39" t="str">
        <f aca="false">IF(OR($H19="",$I19="",N($H19)=0),"",$I19/$H19)</f>
        <v/>
      </c>
      <c r="P19" s="39" t="str">
        <f aca="false">IF(OR($J19="",$K19="",N($J19)=0),"",$K19/$J19)</f>
        <v/>
      </c>
      <c r="Q19" s="40" t="str">
        <f aca="false">IF(OR(O19="",P19="",N(O19)=0,N($I19)&gt;N($H19),N($K19)&gt;N($J19)),"",P19/O19-1)</f>
        <v/>
      </c>
      <c r="R19" s="33" t="str">
        <f aca="true">IF($B19="","",IF(OR($J19="",$K19=""),IF(AND(N19&lt;&gt;"",TODAY()&lt;N19),"Too early","Add after figures"),IF(OR(N($I19)&gt;N($H19),N($K19)&gt;N($J19)),"Check the figures",IF(OR(N($H19)+N($J19)&lt;200,N($I19)+N($K19)&lt;5),"Not enough data",IF(Q19="","Not enough data",IF(Q19&gt;=0.2,"Better",IF(Q19&lt;=-0.2,"Worse","No clear difference")))))))</f>
        <v/>
      </c>
      <c r="S19" s="41" t="str">
        <f aca="false">IF(COUNTA($B19:$K19)=0,"",IF(OR($B19="",$C19="",$D19="",$E19="",$F19="",$G19="",$H19="",$I19=""),"Fill in the starred columns",IF(OR(N($I19)&gt;N($H19),N($K19)&gt;N($J19)),"Sales are more than views","")))</f>
        <v/>
      </c>
    </row>
    <row r="20" customFormat="false" ht="15" hidden="false" customHeight="true" outlineLevel="0" collapsed="false">
      <c r="A20" s="33" t="str">
        <f aca="false">IF(COUNTA($B20:$K20)=0,"","T"&amp;TEXT(ROW()-5,"000"))</f>
        <v/>
      </c>
      <c r="B20" s="34"/>
      <c r="C20" s="34"/>
      <c r="D20" s="35"/>
      <c r="E20" s="35"/>
      <c r="F20" s="36"/>
      <c r="G20" s="37"/>
      <c r="H20" s="37"/>
      <c r="I20" s="37"/>
      <c r="J20" s="37"/>
      <c r="K20" s="37"/>
      <c r="L20" s="34"/>
      <c r="M20" s="35"/>
      <c r="N20" s="38" t="str">
        <f aca="false">IF(OR($F20="",$G20=""),"",$F20+$G20)</f>
        <v/>
      </c>
      <c r="O20" s="39" t="str">
        <f aca="false">IF(OR($H20="",$I20="",N($H20)=0),"",$I20/$H20)</f>
        <v/>
      </c>
      <c r="P20" s="39" t="str">
        <f aca="false">IF(OR($J20="",$K20="",N($J20)=0),"",$K20/$J20)</f>
        <v/>
      </c>
      <c r="Q20" s="40" t="str">
        <f aca="false">IF(OR(O20="",P20="",N(O20)=0,N($I20)&gt;N($H20),N($K20)&gt;N($J20)),"",P20/O20-1)</f>
        <v/>
      </c>
      <c r="R20" s="33" t="str">
        <f aca="true">IF($B20="","",IF(OR($J20="",$K20=""),IF(AND(N20&lt;&gt;"",TODAY()&lt;N20),"Too early","Add after figures"),IF(OR(N($I20)&gt;N($H20),N($K20)&gt;N($J20)),"Check the figures",IF(OR(N($H20)+N($J20)&lt;200,N($I20)+N($K20)&lt;5),"Not enough data",IF(Q20="","Not enough data",IF(Q20&gt;=0.2,"Better",IF(Q20&lt;=-0.2,"Worse","No clear difference")))))))</f>
        <v/>
      </c>
      <c r="S20" s="41" t="str">
        <f aca="false">IF(COUNTA($B20:$K20)=0,"",IF(OR($B20="",$C20="",$D20="",$E20="",$F20="",$G20="",$H20="",$I20=""),"Fill in the starred columns",IF(OR(N($I20)&gt;N($H20),N($K20)&gt;N($J20)),"Sales are more than views","")))</f>
        <v/>
      </c>
    </row>
    <row r="21" customFormat="false" ht="15" hidden="false" customHeight="true" outlineLevel="0" collapsed="false">
      <c r="A21" s="33" t="str">
        <f aca="false">IF(COUNTA($B21:$K21)=0,"","T"&amp;TEXT(ROW()-5,"000"))</f>
        <v/>
      </c>
      <c r="B21" s="34"/>
      <c r="C21" s="34"/>
      <c r="D21" s="35"/>
      <c r="E21" s="35"/>
      <c r="F21" s="36"/>
      <c r="G21" s="37"/>
      <c r="H21" s="37"/>
      <c r="I21" s="37"/>
      <c r="J21" s="37"/>
      <c r="K21" s="37"/>
      <c r="L21" s="34"/>
      <c r="M21" s="35"/>
      <c r="N21" s="38" t="str">
        <f aca="false">IF(OR($F21="",$G21=""),"",$F21+$G21)</f>
        <v/>
      </c>
      <c r="O21" s="39" t="str">
        <f aca="false">IF(OR($H21="",$I21="",N($H21)=0),"",$I21/$H21)</f>
        <v/>
      </c>
      <c r="P21" s="39" t="str">
        <f aca="false">IF(OR($J21="",$K21="",N($J21)=0),"",$K21/$J21)</f>
        <v/>
      </c>
      <c r="Q21" s="40" t="str">
        <f aca="false">IF(OR(O21="",P21="",N(O21)=0,N($I21)&gt;N($H21),N($K21)&gt;N($J21)),"",P21/O21-1)</f>
        <v/>
      </c>
      <c r="R21" s="33" t="str">
        <f aca="true">IF($B21="","",IF(OR($J21="",$K21=""),IF(AND(N21&lt;&gt;"",TODAY()&lt;N21),"Too early","Add after figures"),IF(OR(N($I21)&gt;N($H21),N($K21)&gt;N($J21)),"Check the figures",IF(OR(N($H21)+N($J21)&lt;200,N($I21)+N($K21)&lt;5),"Not enough data",IF(Q21="","Not enough data",IF(Q21&gt;=0.2,"Better",IF(Q21&lt;=-0.2,"Worse","No clear difference")))))))</f>
        <v/>
      </c>
      <c r="S21" s="41" t="str">
        <f aca="false">IF(COUNTA($B21:$K21)=0,"",IF(OR($B21="",$C21="",$D21="",$E21="",$F21="",$G21="",$H21="",$I21=""),"Fill in the starred columns",IF(OR(N($I21)&gt;N($H21),N($K21)&gt;N($J21)),"Sales are more than views","")))</f>
        <v/>
      </c>
    </row>
    <row r="22" customFormat="false" ht="15" hidden="false" customHeight="true" outlineLevel="0" collapsed="false">
      <c r="A22" s="33" t="str">
        <f aca="false">IF(COUNTA($B22:$K22)=0,"","T"&amp;TEXT(ROW()-5,"000"))</f>
        <v/>
      </c>
      <c r="B22" s="34"/>
      <c r="C22" s="34"/>
      <c r="D22" s="35"/>
      <c r="E22" s="35"/>
      <c r="F22" s="36"/>
      <c r="G22" s="37"/>
      <c r="H22" s="37"/>
      <c r="I22" s="37"/>
      <c r="J22" s="37"/>
      <c r="K22" s="37"/>
      <c r="L22" s="34"/>
      <c r="M22" s="35"/>
      <c r="N22" s="38" t="str">
        <f aca="false">IF(OR($F22="",$G22=""),"",$F22+$G22)</f>
        <v/>
      </c>
      <c r="O22" s="39" t="str">
        <f aca="false">IF(OR($H22="",$I22="",N($H22)=0),"",$I22/$H22)</f>
        <v/>
      </c>
      <c r="P22" s="39" t="str">
        <f aca="false">IF(OR($J22="",$K22="",N($J22)=0),"",$K22/$J22)</f>
        <v/>
      </c>
      <c r="Q22" s="40" t="str">
        <f aca="false">IF(OR(O22="",P22="",N(O22)=0,N($I22)&gt;N($H22),N($K22)&gt;N($J22)),"",P22/O22-1)</f>
        <v/>
      </c>
      <c r="R22" s="33" t="str">
        <f aca="true">IF($B22="","",IF(OR($J22="",$K22=""),IF(AND(N22&lt;&gt;"",TODAY()&lt;N22),"Too early","Add after figures"),IF(OR(N($I22)&gt;N($H22),N($K22)&gt;N($J22)),"Check the figures",IF(OR(N($H22)+N($J22)&lt;200,N($I22)+N($K22)&lt;5),"Not enough data",IF(Q22="","Not enough data",IF(Q22&gt;=0.2,"Better",IF(Q22&lt;=-0.2,"Worse","No clear difference")))))))</f>
        <v/>
      </c>
      <c r="S22" s="41" t="str">
        <f aca="false">IF(COUNTA($B22:$K22)=0,"",IF(OR($B22="",$C22="",$D22="",$E22="",$F22="",$G22="",$H22="",$I22=""),"Fill in the starred columns",IF(OR(N($I22)&gt;N($H22),N($K22)&gt;N($J22)),"Sales are more than views","")))</f>
        <v/>
      </c>
    </row>
    <row r="23" customFormat="false" ht="15" hidden="false" customHeight="true" outlineLevel="0" collapsed="false">
      <c r="A23" s="33" t="str">
        <f aca="false">IF(COUNTA($B23:$K23)=0,"","T"&amp;TEXT(ROW()-5,"000"))</f>
        <v/>
      </c>
      <c r="B23" s="34"/>
      <c r="C23" s="34"/>
      <c r="D23" s="35"/>
      <c r="E23" s="35"/>
      <c r="F23" s="36"/>
      <c r="G23" s="37"/>
      <c r="H23" s="37"/>
      <c r="I23" s="37"/>
      <c r="J23" s="37"/>
      <c r="K23" s="37"/>
      <c r="L23" s="34"/>
      <c r="M23" s="35"/>
      <c r="N23" s="38" t="str">
        <f aca="false">IF(OR($F23="",$G23=""),"",$F23+$G23)</f>
        <v/>
      </c>
      <c r="O23" s="39" t="str">
        <f aca="false">IF(OR($H23="",$I23="",N($H23)=0),"",$I23/$H23)</f>
        <v/>
      </c>
      <c r="P23" s="39" t="str">
        <f aca="false">IF(OR($J23="",$K23="",N($J23)=0),"",$K23/$J23)</f>
        <v/>
      </c>
      <c r="Q23" s="40" t="str">
        <f aca="false">IF(OR(O23="",P23="",N(O23)=0,N($I23)&gt;N($H23),N($K23)&gt;N($J23)),"",P23/O23-1)</f>
        <v/>
      </c>
      <c r="R23" s="33" t="str">
        <f aca="true">IF($B23="","",IF(OR($J23="",$K23=""),IF(AND(N23&lt;&gt;"",TODAY()&lt;N23),"Too early","Add after figures"),IF(OR(N($I23)&gt;N($H23),N($K23)&gt;N($J23)),"Check the figures",IF(OR(N($H23)+N($J23)&lt;200,N($I23)+N($K23)&lt;5),"Not enough data",IF(Q23="","Not enough data",IF(Q23&gt;=0.2,"Better",IF(Q23&lt;=-0.2,"Worse","No clear difference")))))))</f>
        <v/>
      </c>
      <c r="S23" s="41" t="str">
        <f aca="false">IF(COUNTA($B23:$K23)=0,"",IF(OR($B23="",$C23="",$D23="",$E23="",$F23="",$G23="",$H23="",$I23=""),"Fill in the starred columns",IF(OR(N($I23)&gt;N($H23),N($K23)&gt;N($J23)),"Sales are more than views","")))</f>
        <v/>
      </c>
    </row>
    <row r="24" customFormat="false" ht="15" hidden="false" customHeight="true" outlineLevel="0" collapsed="false">
      <c r="A24" s="33" t="str">
        <f aca="false">IF(COUNTA($B24:$K24)=0,"","T"&amp;TEXT(ROW()-5,"000"))</f>
        <v/>
      </c>
      <c r="B24" s="34"/>
      <c r="C24" s="34"/>
      <c r="D24" s="35"/>
      <c r="E24" s="35"/>
      <c r="F24" s="36"/>
      <c r="G24" s="37"/>
      <c r="H24" s="37"/>
      <c r="I24" s="37"/>
      <c r="J24" s="37"/>
      <c r="K24" s="37"/>
      <c r="L24" s="34"/>
      <c r="M24" s="35"/>
      <c r="N24" s="38" t="str">
        <f aca="false">IF(OR($F24="",$G24=""),"",$F24+$G24)</f>
        <v/>
      </c>
      <c r="O24" s="39" t="str">
        <f aca="false">IF(OR($H24="",$I24="",N($H24)=0),"",$I24/$H24)</f>
        <v/>
      </c>
      <c r="P24" s="39" t="str">
        <f aca="false">IF(OR($J24="",$K24="",N($J24)=0),"",$K24/$J24)</f>
        <v/>
      </c>
      <c r="Q24" s="40" t="str">
        <f aca="false">IF(OR(O24="",P24="",N(O24)=0,N($I24)&gt;N($H24),N($K24)&gt;N($J24)),"",P24/O24-1)</f>
        <v/>
      </c>
      <c r="R24" s="33" t="str">
        <f aca="true">IF($B24="","",IF(OR($J24="",$K24=""),IF(AND(N24&lt;&gt;"",TODAY()&lt;N24),"Too early","Add after figures"),IF(OR(N($I24)&gt;N($H24),N($K24)&gt;N($J24)),"Check the figures",IF(OR(N($H24)+N($J24)&lt;200,N($I24)+N($K24)&lt;5),"Not enough data",IF(Q24="","Not enough data",IF(Q24&gt;=0.2,"Better",IF(Q24&lt;=-0.2,"Worse","No clear difference")))))))</f>
        <v/>
      </c>
      <c r="S24" s="41" t="str">
        <f aca="false">IF(COUNTA($B24:$K24)=0,"",IF(OR($B24="",$C24="",$D24="",$E24="",$F24="",$G24="",$H24="",$I24=""),"Fill in the starred columns",IF(OR(N($I24)&gt;N($H24),N($K24)&gt;N($J24)),"Sales are more than views","")))</f>
        <v/>
      </c>
    </row>
    <row r="25" customFormat="false" ht="15" hidden="false" customHeight="true" outlineLevel="0" collapsed="false">
      <c r="A25" s="33" t="str">
        <f aca="false">IF(COUNTA($B25:$K25)=0,"","T"&amp;TEXT(ROW()-5,"000"))</f>
        <v/>
      </c>
      <c r="B25" s="34"/>
      <c r="C25" s="34"/>
      <c r="D25" s="35"/>
      <c r="E25" s="35"/>
      <c r="F25" s="36"/>
      <c r="G25" s="37"/>
      <c r="H25" s="37"/>
      <c r="I25" s="37"/>
      <c r="J25" s="37"/>
      <c r="K25" s="37"/>
      <c r="L25" s="34"/>
      <c r="M25" s="35"/>
      <c r="N25" s="38" t="str">
        <f aca="false">IF(OR($F25="",$G25=""),"",$F25+$G25)</f>
        <v/>
      </c>
      <c r="O25" s="39" t="str">
        <f aca="false">IF(OR($H25="",$I25="",N($H25)=0),"",$I25/$H25)</f>
        <v/>
      </c>
      <c r="P25" s="39" t="str">
        <f aca="false">IF(OR($J25="",$K25="",N($J25)=0),"",$K25/$J25)</f>
        <v/>
      </c>
      <c r="Q25" s="40" t="str">
        <f aca="false">IF(OR(O25="",P25="",N(O25)=0,N($I25)&gt;N($H25),N($K25)&gt;N($J25)),"",P25/O25-1)</f>
        <v/>
      </c>
      <c r="R25" s="33" t="str">
        <f aca="true">IF($B25="","",IF(OR($J25="",$K25=""),IF(AND(N25&lt;&gt;"",TODAY()&lt;N25),"Too early","Add after figures"),IF(OR(N($I25)&gt;N($H25),N($K25)&gt;N($J25)),"Check the figures",IF(OR(N($H25)+N($J25)&lt;200,N($I25)+N($K25)&lt;5),"Not enough data",IF(Q25="","Not enough data",IF(Q25&gt;=0.2,"Better",IF(Q25&lt;=-0.2,"Worse","No clear difference")))))))</f>
        <v/>
      </c>
      <c r="S25" s="41" t="str">
        <f aca="false">IF(COUNTA($B25:$K25)=0,"",IF(OR($B25="",$C25="",$D25="",$E25="",$F25="",$G25="",$H25="",$I25=""),"Fill in the starred columns",IF(OR(N($I25)&gt;N($H25),N($K25)&gt;N($J25)),"Sales are more than views","")))</f>
        <v/>
      </c>
    </row>
    <row r="26" customFormat="false" ht="15" hidden="false" customHeight="true" outlineLevel="0" collapsed="false">
      <c r="A26" s="33" t="str">
        <f aca="false">IF(COUNTA($B26:$K26)=0,"","T"&amp;TEXT(ROW()-5,"000"))</f>
        <v/>
      </c>
      <c r="B26" s="34"/>
      <c r="C26" s="34"/>
      <c r="D26" s="35"/>
      <c r="E26" s="35"/>
      <c r="F26" s="36"/>
      <c r="G26" s="37"/>
      <c r="H26" s="37"/>
      <c r="I26" s="37"/>
      <c r="J26" s="37"/>
      <c r="K26" s="37"/>
      <c r="L26" s="34"/>
      <c r="M26" s="35"/>
      <c r="N26" s="38" t="str">
        <f aca="false">IF(OR($F26="",$G26=""),"",$F26+$G26)</f>
        <v/>
      </c>
      <c r="O26" s="39" t="str">
        <f aca="false">IF(OR($H26="",$I26="",N($H26)=0),"",$I26/$H26)</f>
        <v/>
      </c>
      <c r="P26" s="39" t="str">
        <f aca="false">IF(OR($J26="",$K26="",N($J26)=0),"",$K26/$J26)</f>
        <v/>
      </c>
      <c r="Q26" s="40" t="str">
        <f aca="false">IF(OR(O26="",P26="",N(O26)=0,N($I26)&gt;N($H26),N($K26)&gt;N($J26)),"",P26/O26-1)</f>
        <v/>
      </c>
      <c r="R26" s="33" t="str">
        <f aca="true">IF($B26="","",IF(OR($J26="",$K26=""),IF(AND(N26&lt;&gt;"",TODAY()&lt;N26),"Too early","Add after figures"),IF(OR(N($I26)&gt;N($H26),N($K26)&gt;N($J26)),"Check the figures",IF(OR(N($H26)+N($J26)&lt;200,N($I26)+N($K26)&lt;5),"Not enough data",IF(Q26="","Not enough data",IF(Q26&gt;=0.2,"Better",IF(Q26&lt;=-0.2,"Worse","No clear difference")))))))</f>
        <v/>
      </c>
      <c r="S26" s="41" t="str">
        <f aca="false">IF(COUNTA($B26:$K26)=0,"",IF(OR($B26="",$C26="",$D26="",$E26="",$F26="",$G26="",$H26="",$I26=""),"Fill in the starred columns",IF(OR(N($I26)&gt;N($H26),N($K26)&gt;N($J26)),"Sales are more than views","")))</f>
        <v/>
      </c>
    </row>
    <row r="27" customFormat="false" ht="15" hidden="false" customHeight="true" outlineLevel="0" collapsed="false">
      <c r="A27" s="33" t="str">
        <f aca="false">IF(COUNTA($B27:$K27)=0,"","T"&amp;TEXT(ROW()-5,"000"))</f>
        <v/>
      </c>
      <c r="B27" s="34"/>
      <c r="C27" s="34"/>
      <c r="D27" s="35"/>
      <c r="E27" s="35"/>
      <c r="F27" s="36"/>
      <c r="G27" s="37"/>
      <c r="H27" s="37"/>
      <c r="I27" s="37"/>
      <c r="J27" s="37"/>
      <c r="K27" s="37"/>
      <c r="L27" s="34"/>
      <c r="M27" s="35"/>
      <c r="N27" s="38" t="str">
        <f aca="false">IF(OR($F27="",$G27=""),"",$F27+$G27)</f>
        <v/>
      </c>
      <c r="O27" s="39" t="str">
        <f aca="false">IF(OR($H27="",$I27="",N($H27)=0),"",$I27/$H27)</f>
        <v/>
      </c>
      <c r="P27" s="39" t="str">
        <f aca="false">IF(OR($J27="",$K27="",N($J27)=0),"",$K27/$J27)</f>
        <v/>
      </c>
      <c r="Q27" s="40" t="str">
        <f aca="false">IF(OR(O27="",P27="",N(O27)=0,N($I27)&gt;N($H27),N($K27)&gt;N($J27)),"",P27/O27-1)</f>
        <v/>
      </c>
      <c r="R27" s="33" t="str">
        <f aca="true">IF($B27="","",IF(OR($J27="",$K27=""),IF(AND(N27&lt;&gt;"",TODAY()&lt;N27),"Too early","Add after figures"),IF(OR(N($I27)&gt;N($H27),N($K27)&gt;N($J27)),"Check the figures",IF(OR(N($H27)+N($J27)&lt;200,N($I27)+N($K27)&lt;5),"Not enough data",IF(Q27="","Not enough data",IF(Q27&gt;=0.2,"Better",IF(Q27&lt;=-0.2,"Worse","No clear difference")))))))</f>
        <v/>
      </c>
      <c r="S27" s="41" t="str">
        <f aca="false">IF(COUNTA($B27:$K27)=0,"",IF(OR($B27="",$C27="",$D27="",$E27="",$F27="",$G27="",$H27="",$I27=""),"Fill in the starred columns",IF(OR(N($I27)&gt;N($H27),N($K27)&gt;N($J27)),"Sales are more than views","")))</f>
        <v/>
      </c>
    </row>
    <row r="28" customFormat="false" ht="15" hidden="false" customHeight="true" outlineLevel="0" collapsed="false">
      <c r="A28" s="33" t="str">
        <f aca="false">IF(COUNTA($B28:$K28)=0,"","T"&amp;TEXT(ROW()-5,"000"))</f>
        <v/>
      </c>
      <c r="B28" s="34"/>
      <c r="C28" s="34"/>
      <c r="D28" s="35"/>
      <c r="E28" s="35"/>
      <c r="F28" s="36"/>
      <c r="G28" s="37"/>
      <c r="H28" s="37"/>
      <c r="I28" s="37"/>
      <c r="J28" s="37"/>
      <c r="K28" s="37"/>
      <c r="L28" s="34"/>
      <c r="M28" s="35"/>
      <c r="N28" s="38" t="str">
        <f aca="false">IF(OR($F28="",$G28=""),"",$F28+$G28)</f>
        <v/>
      </c>
      <c r="O28" s="39" t="str">
        <f aca="false">IF(OR($H28="",$I28="",N($H28)=0),"",$I28/$H28)</f>
        <v/>
      </c>
      <c r="P28" s="39" t="str">
        <f aca="false">IF(OR($J28="",$K28="",N($J28)=0),"",$K28/$J28)</f>
        <v/>
      </c>
      <c r="Q28" s="40" t="str">
        <f aca="false">IF(OR(O28="",P28="",N(O28)=0,N($I28)&gt;N($H28),N($K28)&gt;N($J28)),"",P28/O28-1)</f>
        <v/>
      </c>
      <c r="R28" s="33" t="str">
        <f aca="true">IF($B28="","",IF(OR($J28="",$K28=""),IF(AND(N28&lt;&gt;"",TODAY()&lt;N28),"Too early","Add after figures"),IF(OR(N($I28)&gt;N($H28),N($K28)&gt;N($J28)),"Check the figures",IF(OR(N($H28)+N($J28)&lt;200,N($I28)+N($K28)&lt;5),"Not enough data",IF(Q28="","Not enough data",IF(Q28&gt;=0.2,"Better",IF(Q28&lt;=-0.2,"Worse","No clear difference")))))))</f>
        <v/>
      </c>
      <c r="S28" s="41" t="str">
        <f aca="false">IF(COUNTA($B28:$K28)=0,"",IF(OR($B28="",$C28="",$D28="",$E28="",$F28="",$G28="",$H28="",$I28=""),"Fill in the starred columns",IF(OR(N($I28)&gt;N($H28),N($K28)&gt;N($J28)),"Sales are more than views","")))</f>
        <v/>
      </c>
    </row>
    <row r="29" customFormat="false" ht="15" hidden="false" customHeight="true" outlineLevel="0" collapsed="false">
      <c r="A29" s="33" t="str">
        <f aca="false">IF(COUNTA($B29:$K29)=0,"","T"&amp;TEXT(ROW()-5,"000"))</f>
        <v/>
      </c>
      <c r="B29" s="34"/>
      <c r="C29" s="34"/>
      <c r="D29" s="35"/>
      <c r="E29" s="35"/>
      <c r="F29" s="36"/>
      <c r="G29" s="37"/>
      <c r="H29" s="37"/>
      <c r="I29" s="37"/>
      <c r="J29" s="37"/>
      <c r="K29" s="37"/>
      <c r="L29" s="34"/>
      <c r="M29" s="35"/>
      <c r="N29" s="38" t="str">
        <f aca="false">IF(OR($F29="",$G29=""),"",$F29+$G29)</f>
        <v/>
      </c>
      <c r="O29" s="39" t="str">
        <f aca="false">IF(OR($H29="",$I29="",N($H29)=0),"",$I29/$H29)</f>
        <v/>
      </c>
      <c r="P29" s="39" t="str">
        <f aca="false">IF(OR($J29="",$K29="",N($J29)=0),"",$K29/$J29)</f>
        <v/>
      </c>
      <c r="Q29" s="40" t="str">
        <f aca="false">IF(OR(O29="",P29="",N(O29)=0,N($I29)&gt;N($H29),N($K29)&gt;N($J29)),"",P29/O29-1)</f>
        <v/>
      </c>
      <c r="R29" s="33" t="str">
        <f aca="true">IF($B29="","",IF(OR($J29="",$K29=""),IF(AND(N29&lt;&gt;"",TODAY()&lt;N29),"Too early","Add after figures"),IF(OR(N($I29)&gt;N($H29),N($K29)&gt;N($J29)),"Check the figures",IF(OR(N($H29)+N($J29)&lt;200,N($I29)+N($K29)&lt;5),"Not enough data",IF(Q29="","Not enough data",IF(Q29&gt;=0.2,"Better",IF(Q29&lt;=-0.2,"Worse","No clear difference")))))))</f>
        <v/>
      </c>
      <c r="S29" s="41" t="str">
        <f aca="false">IF(COUNTA($B29:$K29)=0,"",IF(OR($B29="",$C29="",$D29="",$E29="",$F29="",$G29="",$H29="",$I29=""),"Fill in the starred columns",IF(OR(N($I29)&gt;N($H29),N($K29)&gt;N($J29)),"Sales are more than views","")))</f>
        <v/>
      </c>
    </row>
    <row r="30" customFormat="false" ht="15" hidden="false" customHeight="true" outlineLevel="0" collapsed="false">
      <c r="A30" s="33" t="str">
        <f aca="false">IF(COUNTA($B30:$K30)=0,"","T"&amp;TEXT(ROW()-5,"000"))</f>
        <v/>
      </c>
      <c r="B30" s="34"/>
      <c r="C30" s="34"/>
      <c r="D30" s="35"/>
      <c r="E30" s="35"/>
      <c r="F30" s="36"/>
      <c r="G30" s="37"/>
      <c r="H30" s="37"/>
      <c r="I30" s="37"/>
      <c r="J30" s="37"/>
      <c r="K30" s="37"/>
      <c r="L30" s="34"/>
      <c r="M30" s="35"/>
      <c r="N30" s="38" t="str">
        <f aca="false">IF(OR($F30="",$G30=""),"",$F30+$G30)</f>
        <v/>
      </c>
      <c r="O30" s="39" t="str">
        <f aca="false">IF(OR($H30="",$I30="",N($H30)=0),"",$I30/$H30)</f>
        <v/>
      </c>
      <c r="P30" s="39" t="str">
        <f aca="false">IF(OR($J30="",$K30="",N($J30)=0),"",$K30/$J30)</f>
        <v/>
      </c>
      <c r="Q30" s="40" t="str">
        <f aca="false">IF(OR(O30="",P30="",N(O30)=0,N($I30)&gt;N($H30),N($K30)&gt;N($J30)),"",P30/O30-1)</f>
        <v/>
      </c>
      <c r="R30" s="33" t="str">
        <f aca="true">IF($B30="","",IF(OR($J30="",$K30=""),IF(AND(N30&lt;&gt;"",TODAY()&lt;N30),"Too early","Add after figures"),IF(OR(N($I30)&gt;N($H30),N($K30)&gt;N($J30)),"Check the figures",IF(OR(N($H30)+N($J30)&lt;200,N($I30)+N($K30)&lt;5),"Not enough data",IF(Q30="","Not enough data",IF(Q30&gt;=0.2,"Better",IF(Q30&lt;=-0.2,"Worse","No clear difference")))))))</f>
        <v/>
      </c>
      <c r="S30" s="41" t="str">
        <f aca="false">IF(COUNTA($B30:$K30)=0,"",IF(OR($B30="",$C30="",$D30="",$E30="",$F30="",$G30="",$H30="",$I30=""),"Fill in the starred columns",IF(OR(N($I30)&gt;N($H30),N($K30)&gt;N($J30)),"Sales are more than views","")))</f>
        <v/>
      </c>
    </row>
    <row r="31" customFormat="false" ht="15" hidden="false" customHeight="true" outlineLevel="0" collapsed="false">
      <c r="A31" s="33" t="str">
        <f aca="false">IF(COUNTA($B31:$K31)=0,"","T"&amp;TEXT(ROW()-5,"000"))</f>
        <v/>
      </c>
      <c r="B31" s="34"/>
      <c r="C31" s="34"/>
      <c r="D31" s="35"/>
      <c r="E31" s="35"/>
      <c r="F31" s="36"/>
      <c r="G31" s="37"/>
      <c r="H31" s="37"/>
      <c r="I31" s="37"/>
      <c r="J31" s="37"/>
      <c r="K31" s="37"/>
      <c r="L31" s="34"/>
      <c r="M31" s="35"/>
      <c r="N31" s="38" t="str">
        <f aca="false">IF(OR($F31="",$G31=""),"",$F31+$G31)</f>
        <v/>
      </c>
      <c r="O31" s="39" t="str">
        <f aca="false">IF(OR($H31="",$I31="",N($H31)=0),"",$I31/$H31)</f>
        <v/>
      </c>
      <c r="P31" s="39" t="str">
        <f aca="false">IF(OR($J31="",$K31="",N($J31)=0),"",$K31/$J31)</f>
        <v/>
      </c>
      <c r="Q31" s="40" t="str">
        <f aca="false">IF(OR(O31="",P31="",N(O31)=0,N($I31)&gt;N($H31),N($K31)&gt;N($J31)),"",P31/O31-1)</f>
        <v/>
      </c>
      <c r="R31" s="33" t="str">
        <f aca="true">IF($B31="","",IF(OR($J31="",$K31=""),IF(AND(N31&lt;&gt;"",TODAY()&lt;N31),"Too early","Add after figures"),IF(OR(N($I31)&gt;N($H31),N($K31)&gt;N($J31)),"Check the figures",IF(OR(N($H31)+N($J31)&lt;200,N($I31)+N($K31)&lt;5),"Not enough data",IF(Q31="","Not enough data",IF(Q31&gt;=0.2,"Better",IF(Q31&lt;=-0.2,"Worse","No clear difference")))))))</f>
        <v/>
      </c>
      <c r="S31" s="41" t="str">
        <f aca="false">IF(COUNTA($B31:$K31)=0,"",IF(OR($B31="",$C31="",$D31="",$E31="",$F31="",$G31="",$H31="",$I31=""),"Fill in the starred columns",IF(OR(N($I31)&gt;N($H31),N($K31)&gt;N($J31)),"Sales are more than views","")))</f>
        <v/>
      </c>
    </row>
    <row r="32" customFormat="false" ht="15" hidden="false" customHeight="true" outlineLevel="0" collapsed="false">
      <c r="A32" s="33" t="str">
        <f aca="false">IF(COUNTA($B32:$K32)=0,"","T"&amp;TEXT(ROW()-5,"000"))</f>
        <v/>
      </c>
      <c r="B32" s="34"/>
      <c r="C32" s="34"/>
      <c r="D32" s="35"/>
      <c r="E32" s="35"/>
      <c r="F32" s="36"/>
      <c r="G32" s="37"/>
      <c r="H32" s="37"/>
      <c r="I32" s="37"/>
      <c r="J32" s="37"/>
      <c r="K32" s="37"/>
      <c r="L32" s="34"/>
      <c r="M32" s="35"/>
      <c r="N32" s="38" t="str">
        <f aca="false">IF(OR($F32="",$G32=""),"",$F32+$G32)</f>
        <v/>
      </c>
      <c r="O32" s="39" t="str">
        <f aca="false">IF(OR($H32="",$I32="",N($H32)=0),"",$I32/$H32)</f>
        <v/>
      </c>
      <c r="P32" s="39" t="str">
        <f aca="false">IF(OR($J32="",$K32="",N($J32)=0),"",$K32/$J32)</f>
        <v/>
      </c>
      <c r="Q32" s="40" t="str">
        <f aca="false">IF(OR(O32="",P32="",N(O32)=0,N($I32)&gt;N($H32),N($K32)&gt;N($J32)),"",P32/O32-1)</f>
        <v/>
      </c>
      <c r="R32" s="33" t="str">
        <f aca="true">IF($B32="","",IF(OR($J32="",$K32=""),IF(AND(N32&lt;&gt;"",TODAY()&lt;N32),"Too early","Add after figures"),IF(OR(N($I32)&gt;N($H32),N($K32)&gt;N($J32)),"Check the figures",IF(OR(N($H32)+N($J32)&lt;200,N($I32)+N($K32)&lt;5),"Not enough data",IF(Q32="","Not enough data",IF(Q32&gt;=0.2,"Better",IF(Q32&lt;=-0.2,"Worse","No clear difference")))))))</f>
        <v/>
      </c>
      <c r="S32" s="41" t="str">
        <f aca="false">IF(COUNTA($B32:$K32)=0,"",IF(OR($B32="",$C32="",$D32="",$E32="",$F32="",$G32="",$H32="",$I32=""),"Fill in the starred columns",IF(OR(N($I32)&gt;N($H32),N($K32)&gt;N($J32)),"Sales are more than views","")))</f>
        <v/>
      </c>
    </row>
    <row r="33" customFormat="false" ht="15" hidden="false" customHeight="true" outlineLevel="0" collapsed="false">
      <c r="A33" s="33" t="str">
        <f aca="false">IF(COUNTA($B33:$K33)=0,"","T"&amp;TEXT(ROW()-5,"000"))</f>
        <v/>
      </c>
      <c r="B33" s="34"/>
      <c r="C33" s="34"/>
      <c r="D33" s="35"/>
      <c r="E33" s="35"/>
      <c r="F33" s="36"/>
      <c r="G33" s="37"/>
      <c r="H33" s="37"/>
      <c r="I33" s="37"/>
      <c r="J33" s="37"/>
      <c r="K33" s="37"/>
      <c r="L33" s="34"/>
      <c r="M33" s="35"/>
      <c r="N33" s="38" t="str">
        <f aca="false">IF(OR($F33="",$G33=""),"",$F33+$G33)</f>
        <v/>
      </c>
      <c r="O33" s="39" t="str">
        <f aca="false">IF(OR($H33="",$I33="",N($H33)=0),"",$I33/$H33)</f>
        <v/>
      </c>
      <c r="P33" s="39" t="str">
        <f aca="false">IF(OR($J33="",$K33="",N($J33)=0),"",$K33/$J33)</f>
        <v/>
      </c>
      <c r="Q33" s="40" t="str">
        <f aca="false">IF(OR(O33="",P33="",N(O33)=0,N($I33)&gt;N($H33),N($K33)&gt;N($J33)),"",P33/O33-1)</f>
        <v/>
      </c>
      <c r="R33" s="33" t="str">
        <f aca="true">IF($B33="","",IF(OR($J33="",$K33=""),IF(AND(N33&lt;&gt;"",TODAY()&lt;N33),"Too early","Add after figures"),IF(OR(N($I33)&gt;N($H33),N($K33)&gt;N($J33)),"Check the figures",IF(OR(N($H33)+N($J33)&lt;200,N($I33)+N($K33)&lt;5),"Not enough data",IF(Q33="","Not enough data",IF(Q33&gt;=0.2,"Better",IF(Q33&lt;=-0.2,"Worse","No clear difference")))))))</f>
        <v/>
      </c>
      <c r="S33" s="41" t="str">
        <f aca="false">IF(COUNTA($B33:$K33)=0,"",IF(OR($B33="",$C33="",$D33="",$E33="",$F33="",$G33="",$H33="",$I33=""),"Fill in the starred columns",IF(OR(N($I33)&gt;N($H33),N($K33)&gt;N($J33)),"Sales are more than views","")))</f>
        <v/>
      </c>
    </row>
    <row r="34" customFormat="false" ht="15" hidden="false" customHeight="true" outlineLevel="0" collapsed="false">
      <c r="A34" s="33" t="str">
        <f aca="false">IF(COUNTA($B34:$K34)=0,"","T"&amp;TEXT(ROW()-5,"000"))</f>
        <v/>
      </c>
      <c r="B34" s="34"/>
      <c r="C34" s="34"/>
      <c r="D34" s="35"/>
      <c r="E34" s="35"/>
      <c r="F34" s="36"/>
      <c r="G34" s="37"/>
      <c r="H34" s="37"/>
      <c r="I34" s="37"/>
      <c r="J34" s="37"/>
      <c r="K34" s="37"/>
      <c r="L34" s="34"/>
      <c r="M34" s="35"/>
      <c r="N34" s="38" t="str">
        <f aca="false">IF(OR($F34="",$G34=""),"",$F34+$G34)</f>
        <v/>
      </c>
      <c r="O34" s="39" t="str">
        <f aca="false">IF(OR($H34="",$I34="",N($H34)=0),"",$I34/$H34)</f>
        <v/>
      </c>
      <c r="P34" s="39" t="str">
        <f aca="false">IF(OR($J34="",$K34="",N($J34)=0),"",$K34/$J34)</f>
        <v/>
      </c>
      <c r="Q34" s="40" t="str">
        <f aca="false">IF(OR(O34="",P34="",N(O34)=0,N($I34)&gt;N($H34),N($K34)&gt;N($J34)),"",P34/O34-1)</f>
        <v/>
      </c>
      <c r="R34" s="33" t="str">
        <f aca="true">IF($B34="","",IF(OR($J34="",$K34=""),IF(AND(N34&lt;&gt;"",TODAY()&lt;N34),"Too early","Add after figures"),IF(OR(N($I34)&gt;N($H34),N($K34)&gt;N($J34)),"Check the figures",IF(OR(N($H34)+N($J34)&lt;200,N($I34)+N($K34)&lt;5),"Not enough data",IF(Q34="","Not enough data",IF(Q34&gt;=0.2,"Better",IF(Q34&lt;=-0.2,"Worse","No clear difference")))))))</f>
        <v/>
      </c>
      <c r="S34" s="41" t="str">
        <f aca="false">IF(COUNTA($B34:$K34)=0,"",IF(OR($B34="",$C34="",$D34="",$E34="",$F34="",$G34="",$H34="",$I34=""),"Fill in the starred columns",IF(OR(N($I34)&gt;N($H34),N($K34)&gt;N($J34)),"Sales are more than views","")))</f>
        <v/>
      </c>
    </row>
    <row r="35" customFormat="false" ht="15" hidden="false" customHeight="true" outlineLevel="0" collapsed="false">
      <c r="A35" s="33" t="str">
        <f aca="false">IF(COUNTA($B35:$K35)=0,"","T"&amp;TEXT(ROW()-5,"000"))</f>
        <v/>
      </c>
      <c r="B35" s="34"/>
      <c r="C35" s="34"/>
      <c r="D35" s="35"/>
      <c r="E35" s="35"/>
      <c r="F35" s="36"/>
      <c r="G35" s="37"/>
      <c r="H35" s="37"/>
      <c r="I35" s="37"/>
      <c r="J35" s="37"/>
      <c r="K35" s="37"/>
      <c r="L35" s="34"/>
      <c r="M35" s="35"/>
      <c r="N35" s="38" t="str">
        <f aca="false">IF(OR($F35="",$G35=""),"",$F35+$G35)</f>
        <v/>
      </c>
      <c r="O35" s="39" t="str">
        <f aca="false">IF(OR($H35="",$I35="",N($H35)=0),"",$I35/$H35)</f>
        <v/>
      </c>
      <c r="P35" s="39" t="str">
        <f aca="false">IF(OR($J35="",$K35="",N($J35)=0),"",$K35/$J35)</f>
        <v/>
      </c>
      <c r="Q35" s="40" t="str">
        <f aca="false">IF(OR(O35="",P35="",N(O35)=0,N($I35)&gt;N($H35),N($K35)&gt;N($J35)),"",P35/O35-1)</f>
        <v/>
      </c>
      <c r="R35" s="33" t="str">
        <f aca="true">IF($B35="","",IF(OR($J35="",$K35=""),IF(AND(N35&lt;&gt;"",TODAY()&lt;N35),"Too early","Add after figures"),IF(OR(N($I35)&gt;N($H35),N($K35)&gt;N($J35)),"Check the figures",IF(OR(N($H35)+N($J35)&lt;200,N($I35)+N($K35)&lt;5),"Not enough data",IF(Q35="","Not enough data",IF(Q35&gt;=0.2,"Better",IF(Q35&lt;=-0.2,"Worse","No clear difference")))))))</f>
        <v/>
      </c>
      <c r="S35" s="41" t="str">
        <f aca="false">IF(COUNTA($B35:$K35)=0,"",IF(OR($B35="",$C35="",$D35="",$E35="",$F35="",$G35="",$H35="",$I35=""),"Fill in the starred columns",IF(OR(N($I35)&gt;N($H35),N($K35)&gt;N($J35)),"Sales are more than views","")))</f>
        <v/>
      </c>
    </row>
    <row r="36" customFormat="false" ht="15" hidden="false" customHeight="true" outlineLevel="0" collapsed="false">
      <c r="A36" s="33" t="str">
        <f aca="false">IF(COUNTA($B36:$K36)=0,"","T"&amp;TEXT(ROW()-5,"000"))</f>
        <v/>
      </c>
      <c r="B36" s="34"/>
      <c r="C36" s="34"/>
      <c r="D36" s="35"/>
      <c r="E36" s="35"/>
      <c r="F36" s="36"/>
      <c r="G36" s="37"/>
      <c r="H36" s="37"/>
      <c r="I36" s="37"/>
      <c r="J36" s="37"/>
      <c r="K36" s="37"/>
      <c r="L36" s="34"/>
      <c r="M36" s="35"/>
      <c r="N36" s="38" t="str">
        <f aca="false">IF(OR($F36="",$G36=""),"",$F36+$G36)</f>
        <v/>
      </c>
      <c r="O36" s="39" t="str">
        <f aca="false">IF(OR($H36="",$I36="",N($H36)=0),"",$I36/$H36)</f>
        <v/>
      </c>
      <c r="P36" s="39" t="str">
        <f aca="false">IF(OR($J36="",$K36="",N($J36)=0),"",$K36/$J36)</f>
        <v/>
      </c>
      <c r="Q36" s="40" t="str">
        <f aca="false">IF(OR(O36="",P36="",N(O36)=0,N($I36)&gt;N($H36),N($K36)&gt;N($J36)),"",P36/O36-1)</f>
        <v/>
      </c>
      <c r="R36" s="33" t="str">
        <f aca="true">IF($B36="","",IF(OR($J36="",$K36=""),IF(AND(N36&lt;&gt;"",TODAY()&lt;N36),"Too early","Add after figures"),IF(OR(N($I36)&gt;N($H36),N($K36)&gt;N($J36)),"Check the figures",IF(OR(N($H36)+N($J36)&lt;200,N($I36)+N($K36)&lt;5),"Not enough data",IF(Q36="","Not enough data",IF(Q36&gt;=0.2,"Better",IF(Q36&lt;=-0.2,"Worse","No clear difference")))))))</f>
        <v/>
      </c>
      <c r="S36" s="41" t="str">
        <f aca="false">IF(COUNTA($B36:$K36)=0,"",IF(OR($B36="",$C36="",$D36="",$E36="",$F36="",$G36="",$H36="",$I36=""),"Fill in the starred columns",IF(OR(N($I36)&gt;N($H36),N($K36)&gt;N($J36)),"Sales are more than views","")))</f>
        <v/>
      </c>
    </row>
    <row r="37" customFormat="false" ht="15" hidden="false" customHeight="true" outlineLevel="0" collapsed="false">
      <c r="A37" s="33" t="str">
        <f aca="false">IF(COUNTA($B37:$K37)=0,"","T"&amp;TEXT(ROW()-5,"000"))</f>
        <v/>
      </c>
      <c r="B37" s="34"/>
      <c r="C37" s="34"/>
      <c r="D37" s="35"/>
      <c r="E37" s="35"/>
      <c r="F37" s="36"/>
      <c r="G37" s="37"/>
      <c r="H37" s="37"/>
      <c r="I37" s="37"/>
      <c r="J37" s="37"/>
      <c r="K37" s="37"/>
      <c r="L37" s="34"/>
      <c r="M37" s="35"/>
      <c r="N37" s="38" t="str">
        <f aca="false">IF(OR($F37="",$G37=""),"",$F37+$G37)</f>
        <v/>
      </c>
      <c r="O37" s="39" t="str">
        <f aca="false">IF(OR($H37="",$I37="",N($H37)=0),"",$I37/$H37)</f>
        <v/>
      </c>
      <c r="P37" s="39" t="str">
        <f aca="false">IF(OR($J37="",$K37="",N($J37)=0),"",$K37/$J37)</f>
        <v/>
      </c>
      <c r="Q37" s="40" t="str">
        <f aca="false">IF(OR(O37="",P37="",N(O37)=0,N($I37)&gt;N($H37),N($K37)&gt;N($J37)),"",P37/O37-1)</f>
        <v/>
      </c>
      <c r="R37" s="33" t="str">
        <f aca="true">IF($B37="","",IF(OR($J37="",$K37=""),IF(AND(N37&lt;&gt;"",TODAY()&lt;N37),"Too early","Add after figures"),IF(OR(N($I37)&gt;N($H37),N($K37)&gt;N($J37)),"Check the figures",IF(OR(N($H37)+N($J37)&lt;200,N($I37)+N($K37)&lt;5),"Not enough data",IF(Q37="","Not enough data",IF(Q37&gt;=0.2,"Better",IF(Q37&lt;=-0.2,"Worse","No clear difference")))))))</f>
        <v/>
      </c>
      <c r="S37" s="41" t="str">
        <f aca="false">IF(COUNTA($B37:$K37)=0,"",IF(OR($B37="",$C37="",$D37="",$E37="",$F37="",$G37="",$H37="",$I37=""),"Fill in the starred columns",IF(OR(N($I37)&gt;N($H37),N($K37)&gt;N($J37)),"Sales are more than views","")))</f>
        <v/>
      </c>
    </row>
    <row r="38" customFormat="false" ht="15" hidden="false" customHeight="true" outlineLevel="0" collapsed="false">
      <c r="A38" s="33" t="str">
        <f aca="false">IF(COUNTA($B38:$K38)=0,"","T"&amp;TEXT(ROW()-5,"000"))</f>
        <v/>
      </c>
      <c r="B38" s="34"/>
      <c r="C38" s="34"/>
      <c r="D38" s="35"/>
      <c r="E38" s="35"/>
      <c r="F38" s="36"/>
      <c r="G38" s="37"/>
      <c r="H38" s="37"/>
      <c r="I38" s="37"/>
      <c r="J38" s="37"/>
      <c r="K38" s="37"/>
      <c r="L38" s="34"/>
      <c r="M38" s="35"/>
      <c r="N38" s="38" t="str">
        <f aca="false">IF(OR($F38="",$G38=""),"",$F38+$G38)</f>
        <v/>
      </c>
      <c r="O38" s="39" t="str">
        <f aca="false">IF(OR($H38="",$I38="",N($H38)=0),"",$I38/$H38)</f>
        <v/>
      </c>
      <c r="P38" s="39" t="str">
        <f aca="false">IF(OR($J38="",$K38="",N($J38)=0),"",$K38/$J38)</f>
        <v/>
      </c>
      <c r="Q38" s="40" t="str">
        <f aca="false">IF(OR(O38="",P38="",N(O38)=0,N($I38)&gt;N($H38),N($K38)&gt;N($J38)),"",P38/O38-1)</f>
        <v/>
      </c>
      <c r="R38" s="33" t="str">
        <f aca="true">IF($B38="","",IF(OR($J38="",$K38=""),IF(AND(N38&lt;&gt;"",TODAY()&lt;N38),"Too early","Add after figures"),IF(OR(N($I38)&gt;N($H38),N($K38)&gt;N($J38)),"Check the figures",IF(OR(N($H38)+N($J38)&lt;200,N($I38)+N($K38)&lt;5),"Not enough data",IF(Q38="","Not enough data",IF(Q38&gt;=0.2,"Better",IF(Q38&lt;=-0.2,"Worse","No clear difference")))))))</f>
        <v/>
      </c>
      <c r="S38" s="41" t="str">
        <f aca="false">IF(COUNTA($B38:$K38)=0,"",IF(OR($B38="",$C38="",$D38="",$E38="",$F38="",$G38="",$H38="",$I38=""),"Fill in the starred columns",IF(OR(N($I38)&gt;N($H38),N($K38)&gt;N($J38)),"Sales are more than views","")))</f>
        <v/>
      </c>
    </row>
    <row r="39" customFormat="false" ht="15" hidden="false" customHeight="true" outlineLevel="0" collapsed="false">
      <c r="A39" s="33" t="str">
        <f aca="false">IF(COUNTA($B39:$K39)=0,"","T"&amp;TEXT(ROW()-5,"000"))</f>
        <v/>
      </c>
      <c r="B39" s="34"/>
      <c r="C39" s="34"/>
      <c r="D39" s="35"/>
      <c r="E39" s="35"/>
      <c r="F39" s="36"/>
      <c r="G39" s="37"/>
      <c r="H39" s="37"/>
      <c r="I39" s="37"/>
      <c r="J39" s="37"/>
      <c r="K39" s="37"/>
      <c r="L39" s="34"/>
      <c r="M39" s="35"/>
      <c r="N39" s="38" t="str">
        <f aca="false">IF(OR($F39="",$G39=""),"",$F39+$G39)</f>
        <v/>
      </c>
      <c r="O39" s="39" t="str">
        <f aca="false">IF(OR($H39="",$I39="",N($H39)=0),"",$I39/$H39)</f>
        <v/>
      </c>
      <c r="P39" s="39" t="str">
        <f aca="false">IF(OR($J39="",$K39="",N($J39)=0),"",$K39/$J39)</f>
        <v/>
      </c>
      <c r="Q39" s="40" t="str">
        <f aca="false">IF(OR(O39="",P39="",N(O39)=0,N($I39)&gt;N($H39),N($K39)&gt;N($J39)),"",P39/O39-1)</f>
        <v/>
      </c>
      <c r="R39" s="33" t="str">
        <f aca="true">IF($B39="","",IF(OR($J39="",$K39=""),IF(AND(N39&lt;&gt;"",TODAY()&lt;N39),"Too early","Add after figures"),IF(OR(N($I39)&gt;N($H39),N($K39)&gt;N($J39)),"Check the figures",IF(OR(N($H39)+N($J39)&lt;200,N($I39)+N($K39)&lt;5),"Not enough data",IF(Q39="","Not enough data",IF(Q39&gt;=0.2,"Better",IF(Q39&lt;=-0.2,"Worse","No clear difference")))))))</f>
        <v/>
      </c>
      <c r="S39" s="41" t="str">
        <f aca="false">IF(COUNTA($B39:$K39)=0,"",IF(OR($B39="",$C39="",$D39="",$E39="",$F39="",$G39="",$H39="",$I39=""),"Fill in the starred columns",IF(OR(N($I39)&gt;N($H39),N($K39)&gt;N($J39)),"Sales are more than views","")))</f>
        <v/>
      </c>
    </row>
    <row r="40" customFormat="false" ht="15" hidden="false" customHeight="true" outlineLevel="0" collapsed="false">
      <c r="A40" s="33" t="str">
        <f aca="false">IF(COUNTA($B40:$K40)=0,"","T"&amp;TEXT(ROW()-5,"000"))</f>
        <v/>
      </c>
      <c r="B40" s="34"/>
      <c r="C40" s="34"/>
      <c r="D40" s="35"/>
      <c r="E40" s="35"/>
      <c r="F40" s="36"/>
      <c r="G40" s="37"/>
      <c r="H40" s="37"/>
      <c r="I40" s="37"/>
      <c r="J40" s="37"/>
      <c r="K40" s="37"/>
      <c r="L40" s="34"/>
      <c r="M40" s="35"/>
      <c r="N40" s="38" t="str">
        <f aca="false">IF(OR($F40="",$G40=""),"",$F40+$G40)</f>
        <v/>
      </c>
      <c r="O40" s="39" t="str">
        <f aca="false">IF(OR($H40="",$I40="",N($H40)=0),"",$I40/$H40)</f>
        <v/>
      </c>
      <c r="P40" s="39" t="str">
        <f aca="false">IF(OR($J40="",$K40="",N($J40)=0),"",$K40/$J40)</f>
        <v/>
      </c>
      <c r="Q40" s="40" t="str">
        <f aca="false">IF(OR(O40="",P40="",N(O40)=0,N($I40)&gt;N($H40),N($K40)&gt;N($J40)),"",P40/O40-1)</f>
        <v/>
      </c>
      <c r="R40" s="33" t="str">
        <f aca="true">IF($B40="","",IF(OR($J40="",$K40=""),IF(AND(N40&lt;&gt;"",TODAY()&lt;N40),"Too early","Add after figures"),IF(OR(N($I40)&gt;N($H40),N($K40)&gt;N($J40)),"Check the figures",IF(OR(N($H40)+N($J40)&lt;200,N($I40)+N($K40)&lt;5),"Not enough data",IF(Q40="","Not enough data",IF(Q40&gt;=0.2,"Better",IF(Q40&lt;=-0.2,"Worse","No clear difference")))))))</f>
        <v/>
      </c>
      <c r="S40" s="41" t="str">
        <f aca="false">IF(COUNTA($B40:$K40)=0,"",IF(OR($B40="",$C40="",$D40="",$E40="",$F40="",$G40="",$H40="",$I40=""),"Fill in the starred columns",IF(OR(N($I40)&gt;N($H40),N($K40)&gt;N($J40)),"Sales are more than views","")))</f>
        <v/>
      </c>
    </row>
    <row r="41" customFormat="false" ht="15" hidden="false" customHeight="true" outlineLevel="0" collapsed="false">
      <c r="A41" s="33" t="str">
        <f aca="false">IF(COUNTA($B41:$K41)=0,"","T"&amp;TEXT(ROW()-5,"000"))</f>
        <v/>
      </c>
      <c r="B41" s="34"/>
      <c r="C41" s="34"/>
      <c r="D41" s="35"/>
      <c r="E41" s="35"/>
      <c r="F41" s="36"/>
      <c r="G41" s="37"/>
      <c r="H41" s="37"/>
      <c r="I41" s="37"/>
      <c r="J41" s="37"/>
      <c r="K41" s="37"/>
      <c r="L41" s="34"/>
      <c r="M41" s="35"/>
      <c r="N41" s="38" t="str">
        <f aca="false">IF(OR($F41="",$G41=""),"",$F41+$G41)</f>
        <v/>
      </c>
      <c r="O41" s="39" t="str">
        <f aca="false">IF(OR($H41="",$I41="",N($H41)=0),"",$I41/$H41)</f>
        <v/>
      </c>
      <c r="P41" s="39" t="str">
        <f aca="false">IF(OR($J41="",$K41="",N($J41)=0),"",$K41/$J41)</f>
        <v/>
      </c>
      <c r="Q41" s="40" t="str">
        <f aca="false">IF(OR(O41="",P41="",N(O41)=0,N($I41)&gt;N($H41),N($K41)&gt;N($J41)),"",P41/O41-1)</f>
        <v/>
      </c>
      <c r="R41" s="33" t="str">
        <f aca="true">IF($B41="","",IF(OR($J41="",$K41=""),IF(AND(N41&lt;&gt;"",TODAY()&lt;N41),"Too early","Add after figures"),IF(OR(N($I41)&gt;N($H41),N($K41)&gt;N($J41)),"Check the figures",IF(OR(N($H41)+N($J41)&lt;200,N($I41)+N($K41)&lt;5),"Not enough data",IF(Q41="","Not enough data",IF(Q41&gt;=0.2,"Better",IF(Q41&lt;=-0.2,"Worse","No clear difference")))))))</f>
        <v/>
      </c>
      <c r="S41" s="41" t="str">
        <f aca="false">IF(COUNTA($B41:$K41)=0,"",IF(OR($B41="",$C41="",$D41="",$E41="",$F41="",$G41="",$H41="",$I41=""),"Fill in the starred columns",IF(OR(N($I41)&gt;N($H41),N($K41)&gt;N($J41)),"Sales are more than views","")))</f>
        <v/>
      </c>
    </row>
    <row r="42" customFormat="false" ht="15" hidden="false" customHeight="true" outlineLevel="0" collapsed="false">
      <c r="A42" s="33" t="str">
        <f aca="false">IF(COUNTA($B42:$K42)=0,"","T"&amp;TEXT(ROW()-5,"000"))</f>
        <v/>
      </c>
      <c r="B42" s="34"/>
      <c r="C42" s="34"/>
      <c r="D42" s="35"/>
      <c r="E42" s="35"/>
      <c r="F42" s="36"/>
      <c r="G42" s="37"/>
      <c r="H42" s="37"/>
      <c r="I42" s="37"/>
      <c r="J42" s="37"/>
      <c r="K42" s="37"/>
      <c r="L42" s="34"/>
      <c r="M42" s="35"/>
      <c r="N42" s="38" t="str">
        <f aca="false">IF(OR($F42="",$G42=""),"",$F42+$G42)</f>
        <v/>
      </c>
      <c r="O42" s="39" t="str">
        <f aca="false">IF(OR($H42="",$I42="",N($H42)=0),"",$I42/$H42)</f>
        <v/>
      </c>
      <c r="P42" s="39" t="str">
        <f aca="false">IF(OR($J42="",$K42="",N($J42)=0),"",$K42/$J42)</f>
        <v/>
      </c>
      <c r="Q42" s="40" t="str">
        <f aca="false">IF(OR(O42="",P42="",N(O42)=0,N($I42)&gt;N($H42),N($K42)&gt;N($J42)),"",P42/O42-1)</f>
        <v/>
      </c>
      <c r="R42" s="33" t="str">
        <f aca="true">IF($B42="","",IF(OR($J42="",$K42=""),IF(AND(N42&lt;&gt;"",TODAY()&lt;N42),"Too early","Add after figures"),IF(OR(N($I42)&gt;N($H42),N($K42)&gt;N($J42)),"Check the figures",IF(OR(N($H42)+N($J42)&lt;200,N($I42)+N($K42)&lt;5),"Not enough data",IF(Q42="","Not enough data",IF(Q42&gt;=0.2,"Better",IF(Q42&lt;=-0.2,"Worse","No clear difference")))))))</f>
        <v/>
      </c>
      <c r="S42" s="41" t="str">
        <f aca="false">IF(COUNTA($B42:$K42)=0,"",IF(OR($B42="",$C42="",$D42="",$E42="",$F42="",$G42="",$H42="",$I42=""),"Fill in the starred columns",IF(OR(N($I42)&gt;N($H42),N($K42)&gt;N($J42)),"Sales are more than views","")))</f>
        <v/>
      </c>
    </row>
    <row r="43" customFormat="false" ht="15" hidden="false" customHeight="true" outlineLevel="0" collapsed="false">
      <c r="A43" s="33" t="str">
        <f aca="false">IF(COUNTA($B43:$K43)=0,"","T"&amp;TEXT(ROW()-5,"000"))</f>
        <v/>
      </c>
      <c r="B43" s="34"/>
      <c r="C43" s="34"/>
      <c r="D43" s="35"/>
      <c r="E43" s="35"/>
      <c r="F43" s="36"/>
      <c r="G43" s="37"/>
      <c r="H43" s="37"/>
      <c r="I43" s="37"/>
      <c r="J43" s="37"/>
      <c r="K43" s="37"/>
      <c r="L43" s="34"/>
      <c r="M43" s="35"/>
      <c r="N43" s="38" t="str">
        <f aca="false">IF(OR($F43="",$G43=""),"",$F43+$G43)</f>
        <v/>
      </c>
      <c r="O43" s="39" t="str">
        <f aca="false">IF(OR($H43="",$I43="",N($H43)=0),"",$I43/$H43)</f>
        <v/>
      </c>
      <c r="P43" s="39" t="str">
        <f aca="false">IF(OR($J43="",$K43="",N($J43)=0),"",$K43/$J43)</f>
        <v/>
      </c>
      <c r="Q43" s="40" t="str">
        <f aca="false">IF(OR(O43="",P43="",N(O43)=0,N($I43)&gt;N($H43),N($K43)&gt;N($J43)),"",P43/O43-1)</f>
        <v/>
      </c>
      <c r="R43" s="33" t="str">
        <f aca="true">IF($B43="","",IF(OR($J43="",$K43=""),IF(AND(N43&lt;&gt;"",TODAY()&lt;N43),"Too early","Add after figures"),IF(OR(N($I43)&gt;N($H43),N($K43)&gt;N($J43)),"Check the figures",IF(OR(N($H43)+N($J43)&lt;200,N($I43)+N($K43)&lt;5),"Not enough data",IF(Q43="","Not enough data",IF(Q43&gt;=0.2,"Better",IF(Q43&lt;=-0.2,"Worse","No clear difference")))))))</f>
        <v/>
      </c>
      <c r="S43" s="41" t="str">
        <f aca="false">IF(COUNTA($B43:$K43)=0,"",IF(OR($B43="",$C43="",$D43="",$E43="",$F43="",$G43="",$H43="",$I43=""),"Fill in the starred columns",IF(OR(N($I43)&gt;N($H43),N($K43)&gt;N($J43)),"Sales are more than views","")))</f>
        <v/>
      </c>
    </row>
    <row r="44" customFormat="false" ht="15" hidden="false" customHeight="true" outlineLevel="0" collapsed="false">
      <c r="A44" s="33" t="str">
        <f aca="false">IF(COUNTA($B44:$K44)=0,"","T"&amp;TEXT(ROW()-5,"000"))</f>
        <v/>
      </c>
      <c r="B44" s="34"/>
      <c r="C44" s="34"/>
      <c r="D44" s="35"/>
      <c r="E44" s="35"/>
      <c r="F44" s="36"/>
      <c r="G44" s="37"/>
      <c r="H44" s="37"/>
      <c r="I44" s="37"/>
      <c r="J44" s="37"/>
      <c r="K44" s="37"/>
      <c r="L44" s="34"/>
      <c r="M44" s="35"/>
      <c r="N44" s="38" t="str">
        <f aca="false">IF(OR($F44="",$G44=""),"",$F44+$G44)</f>
        <v/>
      </c>
      <c r="O44" s="39" t="str">
        <f aca="false">IF(OR($H44="",$I44="",N($H44)=0),"",$I44/$H44)</f>
        <v/>
      </c>
      <c r="P44" s="39" t="str">
        <f aca="false">IF(OR($J44="",$K44="",N($J44)=0),"",$K44/$J44)</f>
        <v/>
      </c>
      <c r="Q44" s="40" t="str">
        <f aca="false">IF(OR(O44="",P44="",N(O44)=0,N($I44)&gt;N($H44),N($K44)&gt;N($J44)),"",P44/O44-1)</f>
        <v/>
      </c>
      <c r="R44" s="33" t="str">
        <f aca="true">IF($B44="","",IF(OR($J44="",$K44=""),IF(AND(N44&lt;&gt;"",TODAY()&lt;N44),"Too early","Add after figures"),IF(OR(N($I44)&gt;N($H44),N($K44)&gt;N($J44)),"Check the figures",IF(OR(N($H44)+N($J44)&lt;200,N($I44)+N($K44)&lt;5),"Not enough data",IF(Q44="","Not enough data",IF(Q44&gt;=0.2,"Better",IF(Q44&lt;=-0.2,"Worse","No clear difference")))))))</f>
        <v/>
      </c>
      <c r="S44" s="41" t="str">
        <f aca="false">IF(COUNTA($B44:$K44)=0,"",IF(OR($B44="",$C44="",$D44="",$E44="",$F44="",$G44="",$H44="",$I44=""),"Fill in the starred columns",IF(OR(N($I44)&gt;N($H44),N($K44)&gt;N($J44)),"Sales are more than views","")))</f>
        <v/>
      </c>
    </row>
    <row r="45" customFormat="false" ht="15" hidden="false" customHeight="true" outlineLevel="0" collapsed="false">
      <c r="A45" s="33" t="str">
        <f aca="false">IF(COUNTA($B45:$K45)=0,"","T"&amp;TEXT(ROW()-5,"000"))</f>
        <v/>
      </c>
      <c r="B45" s="34"/>
      <c r="C45" s="34"/>
      <c r="D45" s="35"/>
      <c r="E45" s="35"/>
      <c r="F45" s="36"/>
      <c r="G45" s="37"/>
      <c r="H45" s="37"/>
      <c r="I45" s="37"/>
      <c r="J45" s="37"/>
      <c r="K45" s="37"/>
      <c r="L45" s="34"/>
      <c r="M45" s="35"/>
      <c r="N45" s="38" t="str">
        <f aca="false">IF(OR($F45="",$G45=""),"",$F45+$G45)</f>
        <v/>
      </c>
      <c r="O45" s="39" t="str">
        <f aca="false">IF(OR($H45="",$I45="",N($H45)=0),"",$I45/$H45)</f>
        <v/>
      </c>
      <c r="P45" s="39" t="str">
        <f aca="false">IF(OR($J45="",$K45="",N($J45)=0),"",$K45/$J45)</f>
        <v/>
      </c>
      <c r="Q45" s="40" t="str">
        <f aca="false">IF(OR(O45="",P45="",N(O45)=0,N($I45)&gt;N($H45),N($K45)&gt;N($J45)),"",P45/O45-1)</f>
        <v/>
      </c>
      <c r="R45" s="33" t="str">
        <f aca="true">IF($B45="","",IF(OR($J45="",$K45=""),IF(AND(N45&lt;&gt;"",TODAY()&lt;N45),"Too early","Add after figures"),IF(OR(N($I45)&gt;N($H45),N($K45)&gt;N($J45)),"Check the figures",IF(OR(N($H45)+N($J45)&lt;200,N($I45)+N($K45)&lt;5),"Not enough data",IF(Q45="","Not enough data",IF(Q45&gt;=0.2,"Better",IF(Q45&lt;=-0.2,"Worse","No clear difference")))))))</f>
        <v/>
      </c>
      <c r="S45" s="41" t="str">
        <f aca="false">IF(COUNTA($B45:$K45)=0,"",IF(OR($B45="",$C45="",$D45="",$E45="",$F45="",$G45="",$H45="",$I45=""),"Fill in the starred columns",IF(OR(N($I45)&gt;N($H45),N($K45)&gt;N($J45)),"Sales are more than views","")))</f>
        <v/>
      </c>
    </row>
    <row r="46" customFormat="false" ht="15" hidden="false" customHeight="true" outlineLevel="0" collapsed="false">
      <c r="A46" s="33" t="str">
        <f aca="false">IF(COUNTA($B46:$K46)=0,"","T"&amp;TEXT(ROW()-5,"000"))</f>
        <v/>
      </c>
      <c r="B46" s="34"/>
      <c r="C46" s="34"/>
      <c r="D46" s="35"/>
      <c r="E46" s="35"/>
      <c r="F46" s="36"/>
      <c r="G46" s="37"/>
      <c r="H46" s="37"/>
      <c r="I46" s="37"/>
      <c r="J46" s="37"/>
      <c r="K46" s="37"/>
      <c r="L46" s="34"/>
      <c r="M46" s="35"/>
      <c r="N46" s="38" t="str">
        <f aca="false">IF(OR($F46="",$G46=""),"",$F46+$G46)</f>
        <v/>
      </c>
      <c r="O46" s="39" t="str">
        <f aca="false">IF(OR($H46="",$I46="",N($H46)=0),"",$I46/$H46)</f>
        <v/>
      </c>
      <c r="P46" s="39" t="str">
        <f aca="false">IF(OR($J46="",$K46="",N($J46)=0),"",$K46/$J46)</f>
        <v/>
      </c>
      <c r="Q46" s="40" t="str">
        <f aca="false">IF(OR(O46="",P46="",N(O46)=0,N($I46)&gt;N($H46),N($K46)&gt;N($J46)),"",P46/O46-1)</f>
        <v/>
      </c>
      <c r="R46" s="33" t="str">
        <f aca="true">IF($B46="","",IF(OR($J46="",$K46=""),IF(AND(N46&lt;&gt;"",TODAY()&lt;N46),"Too early","Add after figures"),IF(OR(N($I46)&gt;N($H46),N($K46)&gt;N($J46)),"Check the figures",IF(OR(N($H46)+N($J46)&lt;200,N($I46)+N($K46)&lt;5),"Not enough data",IF(Q46="","Not enough data",IF(Q46&gt;=0.2,"Better",IF(Q46&lt;=-0.2,"Worse","No clear difference")))))))</f>
        <v/>
      </c>
      <c r="S46" s="41" t="str">
        <f aca="false">IF(COUNTA($B46:$K46)=0,"",IF(OR($B46="",$C46="",$D46="",$E46="",$F46="",$G46="",$H46="",$I46=""),"Fill in the starred columns",IF(OR(N($I46)&gt;N($H46),N($K46)&gt;N($J46)),"Sales are more than views","")))</f>
        <v/>
      </c>
    </row>
    <row r="47" customFormat="false" ht="15" hidden="false" customHeight="true" outlineLevel="0" collapsed="false">
      <c r="A47" s="33" t="str">
        <f aca="false">IF(COUNTA($B47:$K47)=0,"","T"&amp;TEXT(ROW()-5,"000"))</f>
        <v/>
      </c>
      <c r="B47" s="34"/>
      <c r="C47" s="34"/>
      <c r="D47" s="35"/>
      <c r="E47" s="35"/>
      <c r="F47" s="36"/>
      <c r="G47" s="37"/>
      <c r="H47" s="37"/>
      <c r="I47" s="37"/>
      <c r="J47" s="37"/>
      <c r="K47" s="37"/>
      <c r="L47" s="34"/>
      <c r="M47" s="35"/>
      <c r="N47" s="38" t="str">
        <f aca="false">IF(OR($F47="",$G47=""),"",$F47+$G47)</f>
        <v/>
      </c>
      <c r="O47" s="39" t="str">
        <f aca="false">IF(OR($H47="",$I47="",N($H47)=0),"",$I47/$H47)</f>
        <v/>
      </c>
      <c r="P47" s="39" t="str">
        <f aca="false">IF(OR($J47="",$K47="",N($J47)=0),"",$K47/$J47)</f>
        <v/>
      </c>
      <c r="Q47" s="40" t="str">
        <f aca="false">IF(OR(O47="",P47="",N(O47)=0,N($I47)&gt;N($H47),N($K47)&gt;N($J47)),"",P47/O47-1)</f>
        <v/>
      </c>
      <c r="R47" s="33" t="str">
        <f aca="true">IF($B47="","",IF(OR($J47="",$K47=""),IF(AND(N47&lt;&gt;"",TODAY()&lt;N47),"Too early","Add after figures"),IF(OR(N($I47)&gt;N($H47),N($K47)&gt;N($J47)),"Check the figures",IF(OR(N($H47)+N($J47)&lt;200,N($I47)+N($K47)&lt;5),"Not enough data",IF(Q47="","Not enough data",IF(Q47&gt;=0.2,"Better",IF(Q47&lt;=-0.2,"Worse","No clear difference")))))))</f>
        <v/>
      </c>
      <c r="S47" s="41" t="str">
        <f aca="false">IF(COUNTA($B47:$K47)=0,"",IF(OR($B47="",$C47="",$D47="",$E47="",$F47="",$G47="",$H47="",$I47=""),"Fill in the starred columns",IF(OR(N($I47)&gt;N($H47),N($K47)&gt;N($J47)),"Sales are more than views","")))</f>
        <v/>
      </c>
    </row>
    <row r="48" customFormat="false" ht="15" hidden="false" customHeight="true" outlineLevel="0" collapsed="false">
      <c r="A48" s="33" t="str">
        <f aca="false">IF(COUNTA($B48:$K48)=0,"","T"&amp;TEXT(ROW()-5,"000"))</f>
        <v/>
      </c>
      <c r="B48" s="34"/>
      <c r="C48" s="34"/>
      <c r="D48" s="35"/>
      <c r="E48" s="35"/>
      <c r="F48" s="36"/>
      <c r="G48" s="37"/>
      <c r="H48" s="37"/>
      <c r="I48" s="37"/>
      <c r="J48" s="37"/>
      <c r="K48" s="37"/>
      <c r="L48" s="34"/>
      <c r="M48" s="35"/>
      <c r="N48" s="38" t="str">
        <f aca="false">IF(OR($F48="",$G48=""),"",$F48+$G48)</f>
        <v/>
      </c>
      <c r="O48" s="39" t="str">
        <f aca="false">IF(OR($H48="",$I48="",N($H48)=0),"",$I48/$H48)</f>
        <v/>
      </c>
      <c r="P48" s="39" t="str">
        <f aca="false">IF(OR($J48="",$K48="",N($J48)=0),"",$K48/$J48)</f>
        <v/>
      </c>
      <c r="Q48" s="40" t="str">
        <f aca="false">IF(OR(O48="",P48="",N(O48)=0,N($I48)&gt;N($H48),N($K48)&gt;N($J48)),"",P48/O48-1)</f>
        <v/>
      </c>
      <c r="R48" s="33" t="str">
        <f aca="true">IF($B48="","",IF(OR($J48="",$K48=""),IF(AND(N48&lt;&gt;"",TODAY()&lt;N48),"Too early","Add after figures"),IF(OR(N($I48)&gt;N($H48),N($K48)&gt;N($J48)),"Check the figures",IF(OR(N($H48)+N($J48)&lt;200,N($I48)+N($K48)&lt;5),"Not enough data",IF(Q48="","Not enough data",IF(Q48&gt;=0.2,"Better",IF(Q48&lt;=-0.2,"Worse","No clear difference")))))))</f>
        <v/>
      </c>
      <c r="S48" s="41" t="str">
        <f aca="false">IF(COUNTA($B48:$K48)=0,"",IF(OR($B48="",$C48="",$D48="",$E48="",$F48="",$G48="",$H48="",$I48=""),"Fill in the starred columns",IF(OR(N($I48)&gt;N($H48),N($K48)&gt;N($J48)),"Sales are more than views","")))</f>
        <v/>
      </c>
    </row>
    <row r="49" customFormat="false" ht="15" hidden="false" customHeight="true" outlineLevel="0" collapsed="false">
      <c r="A49" s="33" t="str">
        <f aca="false">IF(COUNTA($B49:$K49)=0,"","T"&amp;TEXT(ROW()-5,"000"))</f>
        <v/>
      </c>
      <c r="B49" s="34"/>
      <c r="C49" s="34"/>
      <c r="D49" s="35"/>
      <c r="E49" s="35"/>
      <c r="F49" s="36"/>
      <c r="G49" s="37"/>
      <c r="H49" s="37"/>
      <c r="I49" s="37"/>
      <c r="J49" s="37"/>
      <c r="K49" s="37"/>
      <c r="L49" s="34"/>
      <c r="M49" s="35"/>
      <c r="N49" s="38" t="str">
        <f aca="false">IF(OR($F49="",$G49=""),"",$F49+$G49)</f>
        <v/>
      </c>
      <c r="O49" s="39" t="str">
        <f aca="false">IF(OR($H49="",$I49="",N($H49)=0),"",$I49/$H49)</f>
        <v/>
      </c>
      <c r="P49" s="39" t="str">
        <f aca="false">IF(OR($J49="",$K49="",N($J49)=0),"",$K49/$J49)</f>
        <v/>
      </c>
      <c r="Q49" s="40" t="str">
        <f aca="false">IF(OR(O49="",P49="",N(O49)=0,N($I49)&gt;N($H49),N($K49)&gt;N($J49)),"",P49/O49-1)</f>
        <v/>
      </c>
      <c r="R49" s="33" t="str">
        <f aca="true">IF($B49="","",IF(OR($J49="",$K49=""),IF(AND(N49&lt;&gt;"",TODAY()&lt;N49),"Too early","Add after figures"),IF(OR(N($I49)&gt;N($H49),N($K49)&gt;N($J49)),"Check the figures",IF(OR(N($H49)+N($J49)&lt;200,N($I49)+N($K49)&lt;5),"Not enough data",IF(Q49="","Not enough data",IF(Q49&gt;=0.2,"Better",IF(Q49&lt;=-0.2,"Worse","No clear difference")))))))</f>
        <v/>
      </c>
      <c r="S49" s="41" t="str">
        <f aca="false">IF(COUNTA($B49:$K49)=0,"",IF(OR($B49="",$C49="",$D49="",$E49="",$F49="",$G49="",$H49="",$I49=""),"Fill in the starred columns",IF(OR(N($I49)&gt;N($H49),N($K49)&gt;N($J49)),"Sales are more than views","")))</f>
        <v/>
      </c>
    </row>
    <row r="50" customFormat="false" ht="15" hidden="false" customHeight="true" outlineLevel="0" collapsed="false">
      <c r="A50" s="33" t="str">
        <f aca="false">IF(COUNTA($B50:$K50)=0,"","T"&amp;TEXT(ROW()-5,"000"))</f>
        <v/>
      </c>
      <c r="B50" s="34"/>
      <c r="C50" s="34"/>
      <c r="D50" s="35"/>
      <c r="E50" s="35"/>
      <c r="F50" s="36"/>
      <c r="G50" s="37"/>
      <c r="H50" s="37"/>
      <c r="I50" s="37"/>
      <c r="J50" s="37"/>
      <c r="K50" s="37"/>
      <c r="L50" s="34"/>
      <c r="M50" s="35"/>
      <c r="N50" s="38" t="str">
        <f aca="false">IF(OR($F50="",$G50=""),"",$F50+$G50)</f>
        <v/>
      </c>
      <c r="O50" s="39" t="str">
        <f aca="false">IF(OR($H50="",$I50="",N($H50)=0),"",$I50/$H50)</f>
        <v/>
      </c>
      <c r="P50" s="39" t="str">
        <f aca="false">IF(OR($J50="",$K50="",N($J50)=0),"",$K50/$J50)</f>
        <v/>
      </c>
      <c r="Q50" s="40" t="str">
        <f aca="false">IF(OR(O50="",P50="",N(O50)=0,N($I50)&gt;N($H50),N($K50)&gt;N($J50)),"",P50/O50-1)</f>
        <v/>
      </c>
      <c r="R50" s="33" t="str">
        <f aca="true">IF($B50="","",IF(OR($J50="",$K50=""),IF(AND(N50&lt;&gt;"",TODAY()&lt;N50),"Too early","Add after figures"),IF(OR(N($I50)&gt;N($H50),N($K50)&gt;N($J50)),"Check the figures",IF(OR(N($H50)+N($J50)&lt;200,N($I50)+N($K50)&lt;5),"Not enough data",IF(Q50="","Not enough data",IF(Q50&gt;=0.2,"Better",IF(Q50&lt;=-0.2,"Worse","No clear difference")))))))</f>
        <v/>
      </c>
      <c r="S50" s="41" t="str">
        <f aca="false">IF(COUNTA($B50:$K50)=0,"",IF(OR($B50="",$C50="",$D50="",$E50="",$F50="",$G50="",$H50="",$I50=""),"Fill in the starred columns",IF(OR(N($I50)&gt;N($H50),N($K50)&gt;N($J50)),"Sales are more than views","")))</f>
        <v/>
      </c>
    </row>
    <row r="51" customFormat="false" ht="15" hidden="false" customHeight="true" outlineLevel="0" collapsed="false">
      <c r="A51" s="33" t="str">
        <f aca="false">IF(COUNTA($B51:$K51)=0,"","T"&amp;TEXT(ROW()-5,"000"))</f>
        <v/>
      </c>
      <c r="B51" s="34"/>
      <c r="C51" s="34"/>
      <c r="D51" s="35"/>
      <c r="E51" s="35"/>
      <c r="F51" s="36"/>
      <c r="G51" s="37"/>
      <c r="H51" s="37"/>
      <c r="I51" s="37"/>
      <c r="J51" s="37"/>
      <c r="K51" s="37"/>
      <c r="L51" s="34"/>
      <c r="M51" s="35"/>
      <c r="N51" s="38" t="str">
        <f aca="false">IF(OR($F51="",$G51=""),"",$F51+$G51)</f>
        <v/>
      </c>
      <c r="O51" s="39" t="str">
        <f aca="false">IF(OR($H51="",$I51="",N($H51)=0),"",$I51/$H51)</f>
        <v/>
      </c>
      <c r="P51" s="39" t="str">
        <f aca="false">IF(OR($J51="",$K51="",N($J51)=0),"",$K51/$J51)</f>
        <v/>
      </c>
      <c r="Q51" s="40" t="str">
        <f aca="false">IF(OR(O51="",P51="",N(O51)=0,N($I51)&gt;N($H51),N($K51)&gt;N($J51)),"",P51/O51-1)</f>
        <v/>
      </c>
      <c r="R51" s="33" t="str">
        <f aca="true">IF($B51="","",IF(OR($J51="",$K51=""),IF(AND(N51&lt;&gt;"",TODAY()&lt;N51),"Too early","Add after figures"),IF(OR(N($I51)&gt;N($H51),N($K51)&gt;N($J51)),"Check the figures",IF(OR(N($H51)+N($J51)&lt;200,N($I51)+N($K51)&lt;5),"Not enough data",IF(Q51="","Not enough data",IF(Q51&gt;=0.2,"Better",IF(Q51&lt;=-0.2,"Worse","No clear difference")))))))</f>
        <v/>
      </c>
      <c r="S51" s="41" t="str">
        <f aca="false">IF(COUNTA($B51:$K51)=0,"",IF(OR($B51="",$C51="",$D51="",$E51="",$F51="",$G51="",$H51="",$I51=""),"Fill in the starred columns",IF(OR(N($I51)&gt;N($H51),N($K51)&gt;N($J51)),"Sales are more than views","")))</f>
        <v/>
      </c>
    </row>
    <row r="52" customFormat="false" ht="15" hidden="false" customHeight="true" outlineLevel="0" collapsed="false">
      <c r="A52" s="33" t="str">
        <f aca="false">IF(COUNTA($B52:$K52)=0,"","T"&amp;TEXT(ROW()-5,"000"))</f>
        <v/>
      </c>
      <c r="B52" s="34"/>
      <c r="C52" s="34"/>
      <c r="D52" s="35"/>
      <c r="E52" s="35"/>
      <c r="F52" s="36"/>
      <c r="G52" s="37"/>
      <c r="H52" s="37"/>
      <c r="I52" s="37"/>
      <c r="J52" s="37"/>
      <c r="K52" s="37"/>
      <c r="L52" s="34"/>
      <c r="M52" s="35"/>
      <c r="N52" s="38" t="str">
        <f aca="false">IF(OR($F52="",$G52=""),"",$F52+$G52)</f>
        <v/>
      </c>
      <c r="O52" s="39" t="str">
        <f aca="false">IF(OR($H52="",$I52="",N($H52)=0),"",$I52/$H52)</f>
        <v/>
      </c>
      <c r="P52" s="39" t="str">
        <f aca="false">IF(OR($J52="",$K52="",N($J52)=0),"",$K52/$J52)</f>
        <v/>
      </c>
      <c r="Q52" s="40" t="str">
        <f aca="false">IF(OR(O52="",P52="",N(O52)=0,N($I52)&gt;N($H52),N($K52)&gt;N($J52)),"",P52/O52-1)</f>
        <v/>
      </c>
      <c r="R52" s="33" t="str">
        <f aca="true">IF($B52="","",IF(OR($J52="",$K52=""),IF(AND(N52&lt;&gt;"",TODAY()&lt;N52),"Too early","Add after figures"),IF(OR(N($I52)&gt;N($H52),N($K52)&gt;N($J52)),"Check the figures",IF(OR(N($H52)+N($J52)&lt;200,N($I52)+N($K52)&lt;5),"Not enough data",IF(Q52="","Not enough data",IF(Q52&gt;=0.2,"Better",IF(Q52&lt;=-0.2,"Worse","No clear difference")))))))</f>
        <v/>
      </c>
      <c r="S52" s="41" t="str">
        <f aca="false">IF(COUNTA($B52:$K52)=0,"",IF(OR($B52="",$C52="",$D52="",$E52="",$F52="",$G52="",$H52="",$I52=""),"Fill in the starred columns",IF(OR(N($I52)&gt;N($H52),N($K52)&gt;N($J52)),"Sales are more than views","")))</f>
        <v/>
      </c>
    </row>
    <row r="53" customFormat="false" ht="15" hidden="false" customHeight="true" outlineLevel="0" collapsed="false">
      <c r="A53" s="33" t="str">
        <f aca="false">IF(COUNTA($B53:$K53)=0,"","T"&amp;TEXT(ROW()-5,"000"))</f>
        <v/>
      </c>
      <c r="B53" s="34"/>
      <c r="C53" s="34"/>
      <c r="D53" s="35"/>
      <c r="E53" s="35"/>
      <c r="F53" s="36"/>
      <c r="G53" s="37"/>
      <c r="H53" s="37"/>
      <c r="I53" s="37"/>
      <c r="J53" s="37"/>
      <c r="K53" s="37"/>
      <c r="L53" s="34"/>
      <c r="M53" s="35"/>
      <c r="N53" s="38" t="str">
        <f aca="false">IF(OR($F53="",$G53=""),"",$F53+$G53)</f>
        <v/>
      </c>
      <c r="O53" s="39" t="str">
        <f aca="false">IF(OR($H53="",$I53="",N($H53)=0),"",$I53/$H53)</f>
        <v/>
      </c>
      <c r="P53" s="39" t="str">
        <f aca="false">IF(OR($J53="",$K53="",N($J53)=0),"",$K53/$J53)</f>
        <v/>
      </c>
      <c r="Q53" s="40" t="str">
        <f aca="false">IF(OR(O53="",P53="",N(O53)=0,N($I53)&gt;N($H53),N($K53)&gt;N($J53)),"",P53/O53-1)</f>
        <v/>
      </c>
      <c r="R53" s="33" t="str">
        <f aca="true">IF($B53="","",IF(OR($J53="",$K53=""),IF(AND(N53&lt;&gt;"",TODAY()&lt;N53),"Too early","Add after figures"),IF(OR(N($I53)&gt;N($H53),N($K53)&gt;N($J53)),"Check the figures",IF(OR(N($H53)+N($J53)&lt;200,N($I53)+N($K53)&lt;5),"Not enough data",IF(Q53="","Not enough data",IF(Q53&gt;=0.2,"Better",IF(Q53&lt;=-0.2,"Worse","No clear difference")))))))</f>
        <v/>
      </c>
      <c r="S53" s="41" t="str">
        <f aca="false">IF(COUNTA($B53:$K53)=0,"",IF(OR($B53="",$C53="",$D53="",$E53="",$F53="",$G53="",$H53="",$I53=""),"Fill in the starred columns",IF(OR(N($I53)&gt;N($H53),N($K53)&gt;N($J53)),"Sales are more than views","")))</f>
        <v/>
      </c>
    </row>
    <row r="54" customFormat="false" ht="15" hidden="false" customHeight="true" outlineLevel="0" collapsed="false">
      <c r="A54" s="33" t="str">
        <f aca="false">IF(COUNTA($B54:$K54)=0,"","T"&amp;TEXT(ROW()-5,"000"))</f>
        <v/>
      </c>
      <c r="B54" s="34"/>
      <c r="C54" s="34"/>
      <c r="D54" s="35"/>
      <c r="E54" s="35"/>
      <c r="F54" s="36"/>
      <c r="G54" s="37"/>
      <c r="H54" s="37"/>
      <c r="I54" s="37"/>
      <c r="J54" s="37"/>
      <c r="K54" s="37"/>
      <c r="L54" s="34"/>
      <c r="M54" s="35"/>
      <c r="N54" s="38" t="str">
        <f aca="false">IF(OR($F54="",$G54=""),"",$F54+$G54)</f>
        <v/>
      </c>
      <c r="O54" s="39" t="str">
        <f aca="false">IF(OR($H54="",$I54="",N($H54)=0),"",$I54/$H54)</f>
        <v/>
      </c>
      <c r="P54" s="39" t="str">
        <f aca="false">IF(OR($J54="",$K54="",N($J54)=0),"",$K54/$J54)</f>
        <v/>
      </c>
      <c r="Q54" s="40" t="str">
        <f aca="false">IF(OR(O54="",P54="",N(O54)=0,N($I54)&gt;N($H54),N($K54)&gt;N($J54)),"",P54/O54-1)</f>
        <v/>
      </c>
      <c r="R54" s="33" t="str">
        <f aca="true">IF($B54="","",IF(OR($J54="",$K54=""),IF(AND(N54&lt;&gt;"",TODAY()&lt;N54),"Too early","Add after figures"),IF(OR(N($I54)&gt;N($H54),N($K54)&gt;N($J54)),"Check the figures",IF(OR(N($H54)+N($J54)&lt;200,N($I54)+N($K54)&lt;5),"Not enough data",IF(Q54="","Not enough data",IF(Q54&gt;=0.2,"Better",IF(Q54&lt;=-0.2,"Worse","No clear difference")))))))</f>
        <v/>
      </c>
      <c r="S54" s="41" t="str">
        <f aca="false">IF(COUNTA($B54:$K54)=0,"",IF(OR($B54="",$C54="",$D54="",$E54="",$F54="",$G54="",$H54="",$I54=""),"Fill in the starred columns",IF(OR(N($I54)&gt;N($H54),N($K54)&gt;N($J54)),"Sales are more than views","")))</f>
        <v/>
      </c>
    </row>
    <row r="55" customFormat="false" ht="15" hidden="false" customHeight="true" outlineLevel="0" collapsed="false">
      <c r="A55" s="33" t="str">
        <f aca="false">IF(COUNTA($B55:$K55)=0,"","T"&amp;TEXT(ROW()-5,"000"))</f>
        <v/>
      </c>
      <c r="B55" s="34"/>
      <c r="C55" s="34"/>
      <c r="D55" s="35"/>
      <c r="E55" s="35"/>
      <c r="F55" s="36"/>
      <c r="G55" s="37"/>
      <c r="H55" s="37"/>
      <c r="I55" s="37"/>
      <c r="J55" s="37"/>
      <c r="K55" s="37"/>
      <c r="L55" s="34"/>
      <c r="M55" s="35"/>
      <c r="N55" s="38" t="str">
        <f aca="false">IF(OR($F55="",$G55=""),"",$F55+$G55)</f>
        <v/>
      </c>
      <c r="O55" s="39" t="str">
        <f aca="false">IF(OR($H55="",$I55="",N($H55)=0),"",$I55/$H55)</f>
        <v/>
      </c>
      <c r="P55" s="39" t="str">
        <f aca="false">IF(OR($J55="",$K55="",N($J55)=0),"",$K55/$J55)</f>
        <v/>
      </c>
      <c r="Q55" s="40" t="str">
        <f aca="false">IF(OR(O55="",P55="",N(O55)=0,N($I55)&gt;N($H55),N($K55)&gt;N($J55)),"",P55/O55-1)</f>
        <v/>
      </c>
      <c r="R55" s="33" t="str">
        <f aca="true">IF($B55="","",IF(OR($J55="",$K55=""),IF(AND(N55&lt;&gt;"",TODAY()&lt;N55),"Too early","Add after figures"),IF(OR(N($I55)&gt;N($H55),N($K55)&gt;N($J55)),"Check the figures",IF(OR(N($H55)+N($J55)&lt;200,N($I55)+N($K55)&lt;5),"Not enough data",IF(Q55="","Not enough data",IF(Q55&gt;=0.2,"Better",IF(Q55&lt;=-0.2,"Worse","No clear difference")))))))</f>
        <v/>
      </c>
      <c r="S55" s="41" t="str">
        <f aca="false">IF(COUNTA($B55:$K55)=0,"",IF(OR($B55="",$C55="",$D55="",$E55="",$F55="",$G55="",$H55="",$I55=""),"Fill in the starred columns",IF(OR(N($I55)&gt;N($H55),N($K55)&gt;N($J55)),"Sales are more than views","")))</f>
        <v/>
      </c>
    </row>
    <row r="56" customFormat="false" ht="15" hidden="false" customHeight="true" outlineLevel="0" collapsed="false">
      <c r="A56" s="33" t="str">
        <f aca="false">IF(COUNTA($B56:$K56)=0,"","T"&amp;TEXT(ROW()-5,"000"))</f>
        <v/>
      </c>
      <c r="B56" s="34"/>
      <c r="C56" s="34"/>
      <c r="D56" s="35"/>
      <c r="E56" s="35"/>
      <c r="F56" s="36"/>
      <c r="G56" s="37"/>
      <c r="H56" s="37"/>
      <c r="I56" s="37"/>
      <c r="J56" s="37"/>
      <c r="K56" s="37"/>
      <c r="L56" s="34"/>
      <c r="M56" s="35"/>
      <c r="N56" s="38" t="str">
        <f aca="false">IF(OR($F56="",$G56=""),"",$F56+$G56)</f>
        <v/>
      </c>
      <c r="O56" s="39" t="str">
        <f aca="false">IF(OR($H56="",$I56="",N($H56)=0),"",$I56/$H56)</f>
        <v/>
      </c>
      <c r="P56" s="39" t="str">
        <f aca="false">IF(OR($J56="",$K56="",N($J56)=0),"",$K56/$J56)</f>
        <v/>
      </c>
      <c r="Q56" s="40" t="str">
        <f aca="false">IF(OR(O56="",P56="",N(O56)=0,N($I56)&gt;N($H56),N($K56)&gt;N($J56)),"",P56/O56-1)</f>
        <v/>
      </c>
      <c r="R56" s="33" t="str">
        <f aca="true">IF($B56="","",IF(OR($J56="",$K56=""),IF(AND(N56&lt;&gt;"",TODAY()&lt;N56),"Too early","Add after figures"),IF(OR(N($I56)&gt;N($H56),N($K56)&gt;N($J56)),"Check the figures",IF(OR(N($H56)+N($J56)&lt;200,N($I56)+N($K56)&lt;5),"Not enough data",IF(Q56="","Not enough data",IF(Q56&gt;=0.2,"Better",IF(Q56&lt;=-0.2,"Worse","No clear difference")))))))</f>
        <v/>
      </c>
      <c r="S56" s="41" t="str">
        <f aca="false">IF(COUNTA($B56:$K56)=0,"",IF(OR($B56="",$C56="",$D56="",$E56="",$F56="",$G56="",$H56="",$I56=""),"Fill in the starred columns",IF(OR(N($I56)&gt;N($H56),N($K56)&gt;N($J56)),"Sales are more than views","")))</f>
        <v/>
      </c>
    </row>
    <row r="57" customFormat="false" ht="15" hidden="false" customHeight="true" outlineLevel="0" collapsed="false">
      <c r="A57" s="33" t="str">
        <f aca="false">IF(COUNTA($B57:$K57)=0,"","T"&amp;TEXT(ROW()-5,"000"))</f>
        <v/>
      </c>
      <c r="B57" s="34"/>
      <c r="C57" s="34"/>
      <c r="D57" s="35"/>
      <c r="E57" s="35"/>
      <c r="F57" s="36"/>
      <c r="G57" s="37"/>
      <c r="H57" s="37"/>
      <c r="I57" s="37"/>
      <c r="J57" s="37"/>
      <c r="K57" s="37"/>
      <c r="L57" s="34"/>
      <c r="M57" s="35"/>
      <c r="N57" s="38" t="str">
        <f aca="false">IF(OR($F57="",$G57=""),"",$F57+$G57)</f>
        <v/>
      </c>
      <c r="O57" s="39" t="str">
        <f aca="false">IF(OR($H57="",$I57="",N($H57)=0),"",$I57/$H57)</f>
        <v/>
      </c>
      <c r="P57" s="39" t="str">
        <f aca="false">IF(OR($J57="",$K57="",N($J57)=0),"",$K57/$J57)</f>
        <v/>
      </c>
      <c r="Q57" s="40" t="str">
        <f aca="false">IF(OR(O57="",P57="",N(O57)=0,N($I57)&gt;N($H57),N($K57)&gt;N($J57)),"",P57/O57-1)</f>
        <v/>
      </c>
      <c r="R57" s="33" t="str">
        <f aca="true">IF($B57="","",IF(OR($J57="",$K57=""),IF(AND(N57&lt;&gt;"",TODAY()&lt;N57),"Too early","Add after figures"),IF(OR(N($I57)&gt;N($H57),N($K57)&gt;N($J57)),"Check the figures",IF(OR(N($H57)+N($J57)&lt;200,N($I57)+N($K57)&lt;5),"Not enough data",IF(Q57="","Not enough data",IF(Q57&gt;=0.2,"Better",IF(Q57&lt;=-0.2,"Worse","No clear difference")))))))</f>
        <v/>
      </c>
      <c r="S57" s="41" t="str">
        <f aca="false">IF(COUNTA($B57:$K57)=0,"",IF(OR($B57="",$C57="",$D57="",$E57="",$F57="",$G57="",$H57="",$I57=""),"Fill in the starred columns",IF(OR(N($I57)&gt;N($H57),N($K57)&gt;N($J57)),"Sales are more than views","")))</f>
        <v/>
      </c>
    </row>
    <row r="58" customFormat="false" ht="15" hidden="false" customHeight="true" outlineLevel="0" collapsed="false">
      <c r="A58" s="33" t="str">
        <f aca="false">IF(COUNTA($B58:$K58)=0,"","T"&amp;TEXT(ROW()-5,"000"))</f>
        <v/>
      </c>
      <c r="B58" s="34"/>
      <c r="C58" s="34"/>
      <c r="D58" s="35"/>
      <c r="E58" s="35"/>
      <c r="F58" s="36"/>
      <c r="G58" s="37"/>
      <c r="H58" s="37"/>
      <c r="I58" s="37"/>
      <c r="J58" s="37"/>
      <c r="K58" s="37"/>
      <c r="L58" s="34"/>
      <c r="M58" s="35"/>
      <c r="N58" s="38" t="str">
        <f aca="false">IF(OR($F58="",$G58=""),"",$F58+$G58)</f>
        <v/>
      </c>
      <c r="O58" s="39" t="str">
        <f aca="false">IF(OR($H58="",$I58="",N($H58)=0),"",$I58/$H58)</f>
        <v/>
      </c>
      <c r="P58" s="39" t="str">
        <f aca="false">IF(OR($J58="",$K58="",N($J58)=0),"",$K58/$J58)</f>
        <v/>
      </c>
      <c r="Q58" s="40" t="str">
        <f aca="false">IF(OR(O58="",P58="",N(O58)=0,N($I58)&gt;N($H58),N($K58)&gt;N($J58)),"",P58/O58-1)</f>
        <v/>
      </c>
      <c r="R58" s="33" t="str">
        <f aca="true">IF($B58="","",IF(OR($J58="",$K58=""),IF(AND(N58&lt;&gt;"",TODAY()&lt;N58),"Too early","Add after figures"),IF(OR(N($I58)&gt;N($H58),N($K58)&gt;N($J58)),"Check the figures",IF(OR(N($H58)+N($J58)&lt;200,N($I58)+N($K58)&lt;5),"Not enough data",IF(Q58="","Not enough data",IF(Q58&gt;=0.2,"Better",IF(Q58&lt;=-0.2,"Worse","No clear difference")))))))</f>
        <v/>
      </c>
      <c r="S58" s="41" t="str">
        <f aca="false">IF(COUNTA($B58:$K58)=0,"",IF(OR($B58="",$C58="",$D58="",$E58="",$F58="",$G58="",$H58="",$I58=""),"Fill in the starred columns",IF(OR(N($I58)&gt;N($H58),N($K58)&gt;N($J58)),"Sales are more than views","")))</f>
        <v/>
      </c>
    </row>
    <row r="59" customFormat="false" ht="15" hidden="false" customHeight="true" outlineLevel="0" collapsed="false">
      <c r="A59" s="33" t="str">
        <f aca="false">IF(COUNTA($B59:$K59)=0,"","T"&amp;TEXT(ROW()-5,"000"))</f>
        <v/>
      </c>
      <c r="B59" s="34"/>
      <c r="C59" s="34"/>
      <c r="D59" s="35"/>
      <c r="E59" s="35"/>
      <c r="F59" s="36"/>
      <c r="G59" s="37"/>
      <c r="H59" s="37"/>
      <c r="I59" s="37"/>
      <c r="J59" s="37"/>
      <c r="K59" s="37"/>
      <c r="L59" s="34"/>
      <c r="M59" s="35"/>
      <c r="N59" s="38" t="str">
        <f aca="false">IF(OR($F59="",$G59=""),"",$F59+$G59)</f>
        <v/>
      </c>
      <c r="O59" s="39" t="str">
        <f aca="false">IF(OR($H59="",$I59="",N($H59)=0),"",$I59/$H59)</f>
        <v/>
      </c>
      <c r="P59" s="39" t="str">
        <f aca="false">IF(OR($J59="",$K59="",N($J59)=0),"",$K59/$J59)</f>
        <v/>
      </c>
      <c r="Q59" s="40" t="str">
        <f aca="false">IF(OR(O59="",P59="",N(O59)=0,N($I59)&gt;N($H59),N($K59)&gt;N($J59)),"",P59/O59-1)</f>
        <v/>
      </c>
      <c r="R59" s="33" t="str">
        <f aca="true">IF($B59="","",IF(OR($J59="",$K59=""),IF(AND(N59&lt;&gt;"",TODAY()&lt;N59),"Too early","Add after figures"),IF(OR(N($I59)&gt;N($H59),N($K59)&gt;N($J59)),"Check the figures",IF(OR(N($H59)+N($J59)&lt;200,N($I59)+N($K59)&lt;5),"Not enough data",IF(Q59="","Not enough data",IF(Q59&gt;=0.2,"Better",IF(Q59&lt;=-0.2,"Worse","No clear difference")))))))</f>
        <v/>
      </c>
      <c r="S59" s="41" t="str">
        <f aca="false">IF(COUNTA($B59:$K59)=0,"",IF(OR($B59="",$C59="",$D59="",$E59="",$F59="",$G59="",$H59="",$I59=""),"Fill in the starred columns",IF(OR(N($I59)&gt;N($H59),N($K59)&gt;N($J59)),"Sales are more than views","")))</f>
        <v/>
      </c>
    </row>
    <row r="60" customFormat="false" ht="15" hidden="false" customHeight="true" outlineLevel="0" collapsed="false">
      <c r="A60" s="33" t="str">
        <f aca="false">IF(COUNTA($B60:$K60)=0,"","T"&amp;TEXT(ROW()-5,"000"))</f>
        <v/>
      </c>
      <c r="B60" s="34"/>
      <c r="C60" s="34"/>
      <c r="D60" s="35"/>
      <c r="E60" s="35"/>
      <c r="F60" s="36"/>
      <c r="G60" s="37"/>
      <c r="H60" s="37"/>
      <c r="I60" s="37"/>
      <c r="J60" s="37"/>
      <c r="K60" s="37"/>
      <c r="L60" s="34"/>
      <c r="M60" s="35"/>
      <c r="N60" s="38" t="str">
        <f aca="false">IF(OR($F60="",$G60=""),"",$F60+$G60)</f>
        <v/>
      </c>
      <c r="O60" s="39" t="str">
        <f aca="false">IF(OR($H60="",$I60="",N($H60)=0),"",$I60/$H60)</f>
        <v/>
      </c>
      <c r="P60" s="39" t="str">
        <f aca="false">IF(OR($J60="",$K60="",N($J60)=0),"",$K60/$J60)</f>
        <v/>
      </c>
      <c r="Q60" s="40" t="str">
        <f aca="false">IF(OR(O60="",P60="",N(O60)=0,N($I60)&gt;N($H60),N($K60)&gt;N($J60)),"",P60/O60-1)</f>
        <v/>
      </c>
      <c r="R60" s="33" t="str">
        <f aca="true">IF($B60="","",IF(OR($J60="",$K60=""),IF(AND(N60&lt;&gt;"",TODAY()&lt;N60),"Too early","Add after figures"),IF(OR(N($I60)&gt;N($H60),N($K60)&gt;N($J60)),"Check the figures",IF(OR(N($H60)+N($J60)&lt;200,N($I60)+N($K60)&lt;5),"Not enough data",IF(Q60="","Not enough data",IF(Q60&gt;=0.2,"Better",IF(Q60&lt;=-0.2,"Worse","No clear difference")))))))</f>
        <v/>
      </c>
      <c r="S60" s="41" t="str">
        <f aca="false">IF(COUNTA($B60:$K60)=0,"",IF(OR($B60="",$C60="",$D60="",$E60="",$F60="",$G60="",$H60="",$I60=""),"Fill in the starred columns",IF(OR(N($I60)&gt;N($H60),N($K60)&gt;N($J60)),"Sales are more than views","")))</f>
        <v/>
      </c>
    </row>
    <row r="61" customFormat="false" ht="15" hidden="false" customHeight="true" outlineLevel="0" collapsed="false">
      <c r="A61" s="33" t="str">
        <f aca="false">IF(COUNTA($B61:$K61)=0,"","T"&amp;TEXT(ROW()-5,"000"))</f>
        <v/>
      </c>
      <c r="B61" s="34"/>
      <c r="C61" s="34"/>
      <c r="D61" s="35"/>
      <c r="E61" s="35"/>
      <c r="F61" s="36"/>
      <c r="G61" s="37"/>
      <c r="H61" s="37"/>
      <c r="I61" s="37"/>
      <c r="J61" s="37"/>
      <c r="K61" s="37"/>
      <c r="L61" s="34"/>
      <c r="M61" s="35"/>
      <c r="N61" s="38" t="str">
        <f aca="false">IF(OR($F61="",$G61=""),"",$F61+$G61)</f>
        <v/>
      </c>
      <c r="O61" s="39" t="str">
        <f aca="false">IF(OR($H61="",$I61="",N($H61)=0),"",$I61/$H61)</f>
        <v/>
      </c>
      <c r="P61" s="39" t="str">
        <f aca="false">IF(OR($J61="",$K61="",N($J61)=0),"",$K61/$J61)</f>
        <v/>
      </c>
      <c r="Q61" s="40" t="str">
        <f aca="false">IF(OR(O61="",P61="",N(O61)=0,N($I61)&gt;N($H61),N($K61)&gt;N($J61)),"",P61/O61-1)</f>
        <v/>
      </c>
      <c r="R61" s="33" t="str">
        <f aca="true">IF($B61="","",IF(OR($J61="",$K61=""),IF(AND(N61&lt;&gt;"",TODAY()&lt;N61),"Too early","Add after figures"),IF(OR(N($I61)&gt;N($H61),N($K61)&gt;N($J61)),"Check the figures",IF(OR(N($H61)+N($J61)&lt;200,N($I61)+N($K61)&lt;5),"Not enough data",IF(Q61="","Not enough data",IF(Q61&gt;=0.2,"Better",IF(Q61&lt;=-0.2,"Worse","No clear difference")))))))</f>
        <v/>
      </c>
      <c r="S61" s="41" t="str">
        <f aca="false">IF(COUNTA($B61:$K61)=0,"",IF(OR($B61="",$C61="",$D61="",$E61="",$F61="",$G61="",$H61="",$I61=""),"Fill in the starred columns",IF(OR(N($I61)&gt;N($H61),N($K61)&gt;N($J61)),"Sales are more than views","")))</f>
        <v/>
      </c>
    </row>
    <row r="62" customFormat="false" ht="15" hidden="false" customHeight="true" outlineLevel="0" collapsed="false">
      <c r="A62" s="33" t="str">
        <f aca="false">IF(COUNTA($B62:$K62)=0,"","T"&amp;TEXT(ROW()-5,"000"))</f>
        <v/>
      </c>
      <c r="B62" s="34"/>
      <c r="C62" s="34"/>
      <c r="D62" s="35"/>
      <c r="E62" s="35"/>
      <c r="F62" s="36"/>
      <c r="G62" s="37"/>
      <c r="H62" s="37"/>
      <c r="I62" s="37"/>
      <c r="J62" s="37"/>
      <c r="K62" s="37"/>
      <c r="L62" s="34"/>
      <c r="M62" s="35"/>
      <c r="N62" s="38" t="str">
        <f aca="false">IF(OR($F62="",$G62=""),"",$F62+$G62)</f>
        <v/>
      </c>
      <c r="O62" s="39" t="str">
        <f aca="false">IF(OR($H62="",$I62="",N($H62)=0),"",$I62/$H62)</f>
        <v/>
      </c>
      <c r="P62" s="39" t="str">
        <f aca="false">IF(OR($J62="",$K62="",N($J62)=0),"",$K62/$J62)</f>
        <v/>
      </c>
      <c r="Q62" s="40" t="str">
        <f aca="false">IF(OR(O62="",P62="",N(O62)=0,N($I62)&gt;N($H62),N($K62)&gt;N($J62)),"",P62/O62-1)</f>
        <v/>
      </c>
      <c r="R62" s="33" t="str">
        <f aca="true">IF($B62="","",IF(OR($J62="",$K62=""),IF(AND(N62&lt;&gt;"",TODAY()&lt;N62),"Too early","Add after figures"),IF(OR(N($I62)&gt;N($H62),N($K62)&gt;N($J62)),"Check the figures",IF(OR(N($H62)+N($J62)&lt;200,N($I62)+N($K62)&lt;5),"Not enough data",IF(Q62="","Not enough data",IF(Q62&gt;=0.2,"Better",IF(Q62&lt;=-0.2,"Worse","No clear difference")))))))</f>
        <v/>
      </c>
      <c r="S62" s="41" t="str">
        <f aca="false">IF(COUNTA($B62:$K62)=0,"",IF(OR($B62="",$C62="",$D62="",$E62="",$F62="",$G62="",$H62="",$I62=""),"Fill in the starred columns",IF(OR(N($I62)&gt;N($H62),N($K62)&gt;N($J62)),"Sales are more than views","")))</f>
        <v/>
      </c>
    </row>
    <row r="63" customFormat="false" ht="15" hidden="false" customHeight="true" outlineLevel="0" collapsed="false">
      <c r="A63" s="33" t="str">
        <f aca="false">IF(COUNTA($B63:$K63)=0,"","T"&amp;TEXT(ROW()-5,"000"))</f>
        <v/>
      </c>
      <c r="B63" s="34"/>
      <c r="C63" s="34"/>
      <c r="D63" s="35"/>
      <c r="E63" s="35"/>
      <c r="F63" s="36"/>
      <c r="G63" s="37"/>
      <c r="H63" s="37"/>
      <c r="I63" s="37"/>
      <c r="J63" s="37"/>
      <c r="K63" s="37"/>
      <c r="L63" s="34"/>
      <c r="M63" s="35"/>
      <c r="N63" s="38" t="str">
        <f aca="false">IF(OR($F63="",$G63=""),"",$F63+$G63)</f>
        <v/>
      </c>
      <c r="O63" s="39" t="str">
        <f aca="false">IF(OR($H63="",$I63="",N($H63)=0),"",$I63/$H63)</f>
        <v/>
      </c>
      <c r="P63" s="39" t="str">
        <f aca="false">IF(OR($J63="",$K63="",N($J63)=0),"",$K63/$J63)</f>
        <v/>
      </c>
      <c r="Q63" s="40" t="str">
        <f aca="false">IF(OR(O63="",P63="",N(O63)=0,N($I63)&gt;N($H63),N($K63)&gt;N($J63)),"",P63/O63-1)</f>
        <v/>
      </c>
      <c r="R63" s="33" t="str">
        <f aca="true">IF($B63="","",IF(OR($J63="",$K63=""),IF(AND(N63&lt;&gt;"",TODAY()&lt;N63),"Too early","Add after figures"),IF(OR(N($I63)&gt;N($H63),N($K63)&gt;N($J63)),"Check the figures",IF(OR(N($H63)+N($J63)&lt;200,N($I63)+N($K63)&lt;5),"Not enough data",IF(Q63="","Not enough data",IF(Q63&gt;=0.2,"Better",IF(Q63&lt;=-0.2,"Worse","No clear difference")))))))</f>
        <v/>
      </c>
      <c r="S63" s="41" t="str">
        <f aca="false">IF(COUNTA($B63:$K63)=0,"",IF(OR($B63="",$C63="",$D63="",$E63="",$F63="",$G63="",$H63="",$I63=""),"Fill in the starred columns",IF(OR(N($I63)&gt;N($H63),N($K63)&gt;N($J63)),"Sales are more than views","")))</f>
        <v/>
      </c>
    </row>
    <row r="64" customFormat="false" ht="15" hidden="false" customHeight="true" outlineLevel="0" collapsed="false">
      <c r="A64" s="33" t="str">
        <f aca="false">IF(COUNTA($B64:$K64)=0,"","T"&amp;TEXT(ROW()-5,"000"))</f>
        <v/>
      </c>
      <c r="B64" s="34"/>
      <c r="C64" s="34"/>
      <c r="D64" s="35"/>
      <c r="E64" s="35"/>
      <c r="F64" s="36"/>
      <c r="G64" s="37"/>
      <c r="H64" s="37"/>
      <c r="I64" s="37"/>
      <c r="J64" s="37"/>
      <c r="K64" s="37"/>
      <c r="L64" s="34"/>
      <c r="M64" s="35"/>
      <c r="N64" s="38" t="str">
        <f aca="false">IF(OR($F64="",$G64=""),"",$F64+$G64)</f>
        <v/>
      </c>
      <c r="O64" s="39" t="str">
        <f aca="false">IF(OR($H64="",$I64="",N($H64)=0),"",$I64/$H64)</f>
        <v/>
      </c>
      <c r="P64" s="39" t="str">
        <f aca="false">IF(OR($J64="",$K64="",N($J64)=0),"",$K64/$J64)</f>
        <v/>
      </c>
      <c r="Q64" s="40" t="str">
        <f aca="false">IF(OR(O64="",P64="",N(O64)=0,N($I64)&gt;N($H64),N($K64)&gt;N($J64)),"",P64/O64-1)</f>
        <v/>
      </c>
      <c r="R64" s="33" t="str">
        <f aca="true">IF($B64="","",IF(OR($J64="",$K64=""),IF(AND(N64&lt;&gt;"",TODAY()&lt;N64),"Too early","Add after figures"),IF(OR(N($I64)&gt;N($H64),N($K64)&gt;N($J64)),"Check the figures",IF(OR(N($H64)+N($J64)&lt;200,N($I64)+N($K64)&lt;5),"Not enough data",IF(Q64="","Not enough data",IF(Q64&gt;=0.2,"Better",IF(Q64&lt;=-0.2,"Worse","No clear difference")))))))</f>
        <v/>
      </c>
      <c r="S64" s="41" t="str">
        <f aca="false">IF(COUNTA($B64:$K64)=0,"",IF(OR($B64="",$C64="",$D64="",$E64="",$F64="",$G64="",$H64="",$I64=""),"Fill in the starred columns",IF(OR(N($I64)&gt;N($H64),N($K64)&gt;N($J64)),"Sales are more than views","")))</f>
        <v/>
      </c>
    </row>
    <row r="65" customFormat="false" ht="15" hidden="false" customHeight="true" outlineLevel="0" collapsed="false">
      <c r="A65" s="33" t="str">
        <f aca="false">IF(COUNTA($B65:$K65)=0,"","T"&amp;TEXT(ROW()-5,"000"))</f>
        <v/>
      </c>
      <c r="B65" s="34"/>
      <c r="C65" s="34"/>
      <c r="D65" s="35"/>
      <c r="E65" s="35"/>
      <c r="F65" s="36"/>
      <c r="G65" s="37"/>
      <c r="H65" s="37"/>
      <c r="I65" s="37"/>
      <c r="J65" s="37"/>
      <c r="K65" s="37"/>
      <c r="L65" s="34"/>
      <c r="M65" s="35"/>
      <c r="N65" s="38" t="str">
        <f aca="false">IF(OR($F65="",$G65=""),"",$F65+$G65)</f>
        <v/>
      </c>
      <c r="O65" s="39" t="str">
        <f aca="false">IF(OR($H65="",$I65="",N($H65)=0),"",$I65/$H65)</f>
        <v/>
      </c>
      <c r="P65" s="39" t="str">
        <f aca="false">IF(OR($J65="",$K65="",N($J65)=0),"",$K65/$J65)</f>
        <v/>
      </c>
      <c r="Q65" s="40" t="str">
        <f aca="false">IF(OR(O65="",P65="",N(O65)=0,N($I65)&gt;N($H65),N($K65)&gt;N($J65)),"",P65/O65-1)</f>
        <v/>
      </c>
      <c r="R65" s="33" t="str">
        <f aca="true">IF($B65="","",IF(OR($J65="",$K65=""),IF(AND(N65&lt;&gt;"",TODAY()&lt;N65),"Too early","Add after figures"),IF(OR(N($I65)&gt;N($H65),N($K65)&gt;N($J65)),"Check the figures",IF(OR(N($H65)+N($J65)&lt;200,N($I65)+N($K65)&lt;5),"Not enough data",IF(Q65="","Not enough data",IF(Q65&gt;=0.2,"Better",IF(Q65&lt;=-0.2,"Worse","No clear difference")))))))</f>
        <v/>
      </c>
      <c r="S65" s="41" t="str">
        <f aca="false">IF(COUNTA($B65:$K65)=0,"",IF(OR($B65="",$C65="",$D65="",$E65="",$F65="",$G65="",$H65="",$I65=""),"Fill in the starred columns",IF(OR(N($I65)&gt;N($H65),N($K65)&gt;N($J65)),"Sales are more than views","")))</f>
        <v/>
      </c>
    </row>
    <row r="66" customFormat="false" ht="15" hidden="false" customHeight="true" outlineLevel="0" collapsed="false">
      <c r="A66" s="33" t="str">
        <f aca="false">IF(COUNTA($B66:$K66)=0,"","T"&amp;TEXT(ROW()-5,"000"))</f>
        <v/>
      </c>
      <c r="B66" s="34"/>
      <c r="C66" s="34"/>
      <c r="D66" s="35"/>
      <c r="E66" s="35"/>
      <c r="F66" s="36"/>
      <c r="G66" s="37"/>
      <c r="H66" s="37"/>
      <c r="I66" s="37"/>
      <c r="J66" s="37"/>
      <c r="K66" s="37"/>
      <c r="L66" s="34"/>
      <c r="M66" s="35"/>
      <c r="N66" s="38" t="str">
        <f aca="false">IF(OR($F66="",$G66=""),"",$F66+$G66)</f>
        <v/>
      </c>
      <c r="O66" s="39" t="str">
        <f aca="false">IF(OR($H66="",$I66="",N($H66)=0),"",$I66/$H66)</f>
        <v/>
      </c>
      <c r="P66" s="39" t="str">
        <f aca="false">IF(OR($J66="",$K66="",N($J66)=0),"",$K66/$J66)</f>
        <v/>
      </c>
      <c r="Q66" s="40" t="str">
        <f aca="false">IF(OR(O66="",P66="",N(O66)=0,N($I66)&gt;N($H66),N($K66)&gt;N($J66)),"",P66/O66-1)</f>
        <v/>
      </c>
      <c r="R66" s="33" t="str">
        <f aca="true">IF($B66="","",IF(OR($J66="",$K66=""),IF(AND(N66&lt;&gt;"",TODAY()&lt;N66),"Too early","Add after figures"),IF(OR(N($I66)&gt;N($H66),N($K66)&gt;N($J66)),"Check the figures",IF(OR(N($H66)+N($J66)&lt;200,N($I66)+N($K66)&lt;5),"Not enough data",IF(Q66="","Not enough data",IF(Q66&gt;=0.2,"Better",IF(Q66&lt;=-0.2,"Worse","No clear difference")))))))</f>
        <v/>
      </c>
      <c r="S66" s="41" t="str">
        <f aca="false">IF(COUNTA($B66:$K66)=0,"",IF(OR($B66="",$C66="",$D66="",$E66="",$F66="",$G66="",$H66="",$I66=""),"Fill in the starred columns",IF(OR(N($I66)&gt;N($H66),N($K66)&gt;N($J66)),"Sales are more than views","")))</f>
        <v/>
      </c>
    </row>
    <row r="67" customFormat="false" ht="15" hidden="false" customHeight="true" outlineLevel="0" collapsed="false">
      <c r="A67" s="33" t="str">
        <f aca="false">IF(COUNTA($B67:$K67)=0,"","T"&amp;TEXT(ROW()-5,"000"))</f>
        <v/>
      </c>
      <c r="B67" s="34"/>
      <c r="C67" s="34"/>
      <c r="D67" s="35"/>
      <c r="E67" s="35"/>
      <c r="F67" s="36"/>
      <c r="G67" s="37"/>
      <c r="H67" s="37"/>
      <c r="I67" s="37"/>
      <c r="J67" s="37"/>
      <c r="K67" s="37"/>
      <c r="L67" s="34"/>
      <c r="M67" s="35"/>
      <c r="N67" s="38" t="str">
        <f aca="false">IF(OR($F67="",$G67=""),"",$F67+$G67)</f>
        <v/>
      </c>
      <c r="O67" s="39" t="str">
        <f aca="false">IF(OR($H67="",$I67="",N($H67)=0),"",$I67/$H67)</f>
        <v/>
      </c>
      <c r="P67" s="39" t="str">
        <f aca="false">IF(OR($J67="",$K67="",N($J67)=0),"",$K67/$J67)</f>
        <v/>
      </c>
      <c r="Q67" s="40" t="str">
        <f aca="false">IF(OR(O67="",P67="",N(O67)=0,N($I67)&gt;N($H67),N($K67)&gt;N($J67)),"",P67/O67-1)</f>
        <v/>
      </c>
      <c r="R67" s="33" t="str">
        <f aca="true">IF($B67="","",IF(OR($J67="",$K67=""),IF(AND(N67&lt;&gt;"",TODAY()&lt;N67),"Too early","Add after figures"),IF(OR(N($I67)&gt;N($H67),N($K67)&gt;N($J67)),"Check the figures",IF(OR(N($H67)+N($J67)&lt;200,N($I67)+N($K67)&lt;5),"Not enough data",IF(Q67="","Not enough data",IF(Q67&gt;=0.2,"Better",IF(Q67&lt;=-0.2,"Worse","No clear difference")))))))</f>
        <v/>
      </c>
      <c r="S67" s="41" t="str">
        <f aca="false">IF(COUNTA($B67:$K67)=0,"",IF(OR($B67="",$C67="",$D67="",$E67="",$F67="",$G67="",$H67="",$I67=""),"Fill in the starred columns",IF(OR(N($I67)&gt;N($H67),N($K67)&gt;N($J67)),"Sales are more than views","")))</f>
        <v/>
      </c>
    </row>
    <row r="68" customFormat="false" ht="15" hidden="false" customHeight="true" outlineLevel="0" collapsed="false">
      <c r="A68" s="33" t="str">
        <f aca="false">IF(COUNTA($B68:$K68)=0,"","T"&amp;TEXT(ROW()-5,"000"))</f>
        <v/>
      </c>
      <c r="B68" s="34"/>
      <c r="C68" s="34"/>
      <c r="D68" s="35"/>
      <c r="E68" s="35"/>
      <c r="F68" s="36"/>
      <c r="G68" s="37"/>
      <c r="H68" s="37"/>
      <c r="I68" s="37"/>
      <c r="J68" s="37"/>
      <c r="K68" s="37"/>
      <c r="L68" s="34"/>
      <c r="M68" s="35"/>
      <c r="N68" s="38" t="str">
        <f aca="false">IF(OR($F68="",$G68=""),"",$F68+$G68)</f>
        <v/>
      </c>
      <c r="O68" s="39" t="str">
        <f aca="false">IF(OR($H68="",$I68="",N($H68)=0),"",$I68/$H68)</f>
        <v/>
      </c>
      <c r="P68" s="39" t="str">
        <f aca="false">IF(OR($J68="",$K68="",N($J68)=0),"",$K68/$J68)</f>
        <v/>
      </c>
      <c r="Q68" s="40" t="str">
        <f aca="false">IF(OR(O68="",P68="",N(O68)=0,N($I68)&gt;N($H68),N($K68)&gt;N($J68)),"",P68/O68-1)</f>
        <v/>
      </c>
      <c r="R68" s="33" t="str">
        <f aca="true">IF($B68="","",IF(OR($J68="",$K68=""),IF(AND(N68&lt;&gt;"",TODAY()&lt;N68),"Too early","Add after figures"),IF(OR(N($I68)&gt;N($H68),N($K68)&gt;N($J68)),"Check the figures",IF(OR(N($H68)+N($J68)&lt;200,N($I68)+N($K68)&lt;5),"Not enough data",IF(Q68="","Not enough data",IF(Q68&gt;=0.2,"Better",IF(Q68&lt;=-0.2,"Worse","No clear difference")))))))</f>
        <v/>
      </c>
      <c r="S68" s="41" t="str">
        <f aca="false">IF(COUNTA($B68:$K68)=0,"",IF(OR($B68="",$C68="",$D68="",$E68="",$F68="",$G68="",$H68="",$I68=""),"Fill in the starred columns",IF(OR(N($I68)&gt;N($H68),N($K68)&gt;N($J68)),"Sales are more than views","")))</f>
        <v/>
      </c>
    </row>
    <row r="69" customFormat="false" ht="15" hidden="false" customHeight="true" outlineLevel="0" collapsed="false">
      <c r="A69" s="33" t="str">
        <f aca="false">IF(COUNTA($B69:$K69)=0,"","T"&amp;TEXT(ROW()-5,"000"))</f>
        <v/>
      </c>
      <c r="B69" s="34"/>
      <c r="C69" s="34"/>
      <c r="D69" s="35"/>
      <c r="E69" s="35"/>
      <c r="F69" s="36"/>
      <c r="G69" s="37"/>
      <c r="H69" s="37"/>
      <c r="I69" s="37"/>
      <c r="J69" s="37"/>
      <c r="K69" s="37"/>
      <c r="L69" s="34"/>
      <c r="M69" s="35"/>
      <c r="N69" s="38" t="str">
        <f aca="false">IF(OR($F69="",$G69=""),"",$F69+$G69)</f>
        <v/>
      </c>
      <c r="O69" s="39" t="str">
        <f aca="false">IF(OR($H69="",$I69="",N($H69)=0),"",$I69/$H69)</f>
        <v/>
      </c>
      <c r="P69" s="39" t="str">
        <f aca="false">IF(OR($J69="",$K69="",N($J69)=0),"",$K69/$J69)</f>
        <v/>
      </c>
      <c r="Q69" s="40" t="str">
        <f aca="false">IF(OR(O69="",P69="",N(O69)=0,N($I69)&gt;N($H69),N($K69)&gt;N($J69)),"",P69/O69-1)</f>
        <v/>
      </c>
      <c r="R69" s="33" t="str">
        <f aca="true">IF($B69="","",IF(OR($J69="",$K69=""),IF(AND(N69&lt;&gt;"",TODAY()&lt;N69),"Too early","Add after figures"),IF(OR(N($I69)&gt;N($H69),N($K69)&gt;N($J69)),"Check the figures",IF(OR(N($H69)+N($J69)&lt;200,N($I69)+N($K69)&lt;5),"Not enough data",IF(Q69="","Not enough data",IF(Q69&gt;=0.2,"Better",IF(Q69&lt;=-0.2,"Worse","No clear difference")))))))</f>
        <v/>
      </c>
      <c r="S69" s="41" t="str">
        <f aca="false">IF(COUNTA($B69:$K69)=0,"",IF(OR($B69="",$C69="",$D69="",$E69="",$F69="",$G69="",$H69="",$I69=""),"Fill in the starred columns",IF(OR(N($I69)&gt;N($H69),N($K69)&gt;N($J69)),"Sales are more than views","")))</f>
        <v/>
      </c>
    </row>
    <row r="70" customFormat="false" ht="15" hidden="false" customHeight="true" outlineLevel="0" collapsed="false">
      <c r="A70" s="33" t="str">
        <f aca="false">IF(COUNTA($B70:$K70)=0,"","T"&amp;TEXT(ROW()-5,"000"))</f>
        <v/>
      </c>
      <c r="B70" s="34"/>
      <c r="C70" s="34"/>
      <c r="D70" s="35"/>
      <c r="E70" s="35"/>
      <c r="F70" s="36"/>
      <c r="G70" s="37"/>
      <c r="H70" s="37"/>
      <c r="I70" s="37"/>
      <c r="J70" s="37"/>
      <c r="K70" s="37"/>
      <c r="L70" s="34"/>
      <c r="M70" s="35"/>
      <c r="N70" s="38" t="str">
        <f aca="false">IF(OR($F70="",$G70=""),"",$F70+$G70)</f>
        <v/>
      </c>
      <c r="O70" s="39" t="str">
        <f aca="false">IF(OR($H70="",$I70="",N($H70)=0),"",$I70/$H70)</f>
        <v/>
      </c>
      <c r="P70" s="39" t="str">
        <f aca="false">IF(OR($J70="",$K70="",N($J70)=0),"",$K70/$J70)</f>
        <v/>
      </c>
      <c r="Q70" s="40" t="str">
        <f aca="false">IF(OR(O70="",P70="",N(O70)=0,N($I70)&gt;N($H70),N($K70)&gt;N($J70)),"",P70/O70-1)</f>
        <v/>
      </c>
      <c r="R70" s="33" t="str">
        <f aca="true">IF($B70="","",IF(OR($J70="",$K70=""),IF(AND(N70&lt;&gt;"",TODAY()&lt;N70),"Too early","Add after figures"),IF(OR(N($I70)&gt;N($H70),N($K70)&gt;N($J70)),"Check the figures",IF(OR(N($H70)+N($J70)&lt;200,N($I70)+N($K70)&lt;5),"Not enough data",IF(Q70="","Not enough data",IF(Q70&gt;=0.2,"Better",IF(Q70&lt;=-0.2,"Worse","No clear difference")))))))</f>
        <v/>
      </c>
      <c r="S70" s="41" t="str">
        <f aca="false">IF(COUNTA($B70:$K70)=0,"",IF(OR($B70="",$C70="",$D70="",$E70="",$F70="",$G70="",$H70="",$I70=""),"Fill in the starred columns",IF(OR(N($I70)&gt;N($H70),N($K70)&gt;N($J70)),"Sales are more than views","")))</f>
        <v/>
      </c>
    </row>
    <row r="71" customFormat="false" ht="15" hidden="false" customHeight="true" outlineLevel="0" collapsed="false">
      <c r="A71" s="33" t="str">
        <f aca="false">IF(COUNTA($B71:$K71)=0,"","T"&amp;TEXT(ROW()-5,"000"))</f>
        <v/>
      </c>
      <c r="B71" s="34"/>
      <c r="C71" s="34"/>
      <c r="D71" s="35"/>
      <c r="E71" s="35"/>
      <c r="F71" s="36"/>
      <c r="G71" s="37"/>
      <c r="H71" s="37"/>
      <c r="I71" s="37"/>
      <c r="J71" s="37"/>
      <c r="K71" s="37"/>
      <c r="L71" s="34"/>
      <c r="M71" s="35"/>
      <c r="N71" s="38" t="str">
        <f aca="false">IF(OR($F71="",$G71=""),"",$F71+$G71)</f>
        <v/>
      </c>
      <c r="O71" s="39" t="str">
        <f aca="false">IF(OR($H71="",$I71="",N($H71)=0),"",$I71/$H71)</f>
        <v/>
      </c>
      <c r="P71" s="39" t="str">
        <f aca="false">IF(OR($J71="",$K71="",N($J71)=0),"",$K71/$J71)</f>
        <v/>
      </c>
      <c r="Q71" s="40" t="str">
        <f aca="false">IF(OR(O71="",P71="",N(O71)=0,N($I71)&gt;N($H71),N($K71)&gt;N($J71)),"",P71/O71-1)</f>
        <v/>
      </c>
      <c r="R71" s="33" t="str">
        <f aca="true">IF($B71="","",IF(OR($J71="",$K71=""),IF(AND(N71&lt;&gt;"",TODAY()&lt;N71),"Too early","Add after figures"),IF(OR(N($I71)&gt;N($H71),N($K71)&gt;N($J71)),"Check the figures",IF(OR(N($H71)+N($J71)&lt;200,N($I71)+N($K71)&lt;5),"Not enough data",IF(Q71="","Not enough data",IF(Q71&gt;=0.2,"Better",IF(Q71&lt;=-0.2,"Worse","No clear difference")))))))</f>
        <v/>
      </c>
      <c r="S71" s="41" t="str">
        <f aca="false">IF(COUNTA($B71:$K71)=0,"",IF(OR($B71="",$C71="",$D71="",$E71="",$F71="",$G71="",$H71="",$I71=""),"Fill in the starred columns",IF(OR(N($I71)&gt;N($H71),N($K71)&gt;N($J71)),"Sales are more than views","")))</f>
        <v/>
      </c>
    </row>
    <row r="72" customFormat="false" ht="15" hidden="false" customHeight="true" outlineLevel="0" collapsed="false">
      <c r="A72" s="33" t="str">
        <f aca="false">IF(COUNTA($B72:$K72)=0,"","T"&amp;TEXT(ROW()-5,"000"))</f>
        <v/>
      </c>
      <c r="B72" s="34"/>
      <c r="C72" s="34"/>
      <c r="D72" s="35"/>
      <c r="E72" s="35"/>
      <c r="F72" s="36"/>
      <c r="G72" s="37"/>
      <c r="H72" s="37"/>
      <c r="I72" s="37"/>
      <c r="J72" s="37"/>
      <c r="K72" s="37"/>
      <c r="L72" s="34"/>
      <c r="M72" s="35"/>
      <c r="N72" s="38" t="str">
        <f aca="false">IF(OR($F72="",$G72=""),"",$F72+$G72)</f>
        <v/>
      </c>
      <c r="O72" s="39" t="str">
        <f aca="false">IF(OR($H72="",$I72="",N($H72)=0),"",$I72/$H72)</f>
        <v/>
      </c>
      <c r="P72" s="39" t="str">
        <f aca="false">IF(OR($J72="",$K72="",N($J72)=0),"",$K72/$J72)</f>
        <v/>
      </c>
      <c r="Q72" s="40" t="str">
        <f aca="false">IF(OR(O72="",P72="",N(O72)=0,N($I72)&gt;N($H72),N($K72)&gt;N($J72)),"",P72/O72-1)</f>
        <v/>
      </c>
      <c r="R72" s="33" t="str">
        <f aca="true">IF($B72="","",IF(OR($J72="",$K72=""),IF(AND(N72&lt;&gt;"",TODAY()&lt;N72),"Too early","Add after figures"),IF(OR(N($I72)&gt;N($H72),N($K72)&gt;N($J72)),"Check the figures",IF(OR(N($H72)+N($J72)&lt;200,N($I72)+N($K72)&lt;5),"Not enough data",IF(Q72="","Not enough data",IF(Q72&gt;=0.2,"Better",IF(Q72&lt;=-0.2,"Worse","No clear difference")))))))</f>
        <v/>
      </c>
      <c r="S72" s="41" t="str">
        <f aca="false">IF(COUNTA($B72:$K72)=0,"",IF(OR($B72="",$C72="",$D72="",$E72="",$F72="",$G72="",$H72="",$I72=""),"Fill in the starred columns",IF(OR(N($I72)&gt;N($H72),N($K72)&gt;N($J72)),"Sales are more than views","")))</f>
        <v/>
      </c>
    </row>
    <row r="73" customFormat="false" ht="15" hidden="false" customHeight="true" outlineLevel="0" collapsed="false">
      <c r="A73" s="33" t="str">
        <f aca="false">IF(COUNTA($B73:$K73)=0,"","T"&amp;TEXT(ROW()-5,"000"))</f>
        <v/>
      </c>
      <c r="B73" s="34"/>
      <c r="C73" s="34"/>
      <c r="D73" s="35"/>
      <c r="E73" s="35"/>
      <c r="F73" s="36"/>
      <c r="G73" s="37"/>
      <c r="H73" s="37"/>
      <c r="I73" s="37"/>
      <c r="J73" s="37"/>
      <c r="K73" s="37"/>
      <c r="L73" s="34"/>
      <c r="M73" s="35"/>
      <c r="N73" s="38" t="str">
        <f aca="false">IF(OR($F73="",$G73=""),"",$F73+$G73)</f>
        <v/>
      </c>
      <c r="O73" s="39" t="str">
        <f aca="false">IF(OR($H73="",$I73="",N($H73)=0),"",$I73/$H73)</f>
        <v/>
      </c>
      <c r="P73" s="39" t="str">
        <f aca="false">IF(OR($J73="",$K73="",N($J73)=0),"",$K73/$J73)</f>
        <v/>
      </c>
      <c r="Q73" s="40" t="str">
        <f aca="false">IF(OR(O73="",P73="",N(O73)=0,N($I73)&gt;N($H73),N($K73)&gt;N($J73)),"",P73/O73-1)</f>
        <v/>
      </c>
      <c r="R73" s="33" t="str">
        <f aca="true">IF($B73="","",IF(OR($J73="",$K73=""),IF(AND(N73&lt;&gt;"",TODAY()&lt;N73),"Too early","Add after figures"),IF(OR(N($I73)&gt;N($H73),N($K73)&gt;N($J73)),"Check the figures",IF(OR(N($H73)+N($J73)&lt;200,N($I73)+N($K73)&lt;5),"Not enough data",IF(Q73="","Not enough data",IF(Q73&gt;=0.2,"Better",IF(Q73&lt;=-0.2,"Worse","No clear difference")))))))</f>
        <v/>
      </c>
      <c r="S73" s="41" t="str">
        <f aca="false">IF(COUNTA($B73:$K73)=0,"",IF(OR($B73="",$C73="",$D73="",$E73="",$F73="",$G73="",$H73="",$I73=""),"Fill in the starred columns",IF(OR(N($I73)&gt;N($H73),N($K73)&gt;N($J73)),"Sales are more than views","")))</f>
        <v/>
      </c>
    </row>
    <row r="74" customFormat="false" ht="15" hidden="false" customHeight="true" outlineLevel="0" collapsed="false">
      <c r="A74" s="33" t="str">
        <f aca="false">IF(COUNTA($B74:$K74)=0,"","T"&amp;TEXT(ROW()-5,"000"))</f>
        <v/>
      </c>
      <c r="B74" s="34"/>
      <c r="C74" s="34"/>
      <c r="D74" s="35"/>
      <c r="E74" s="35"/>
      <c r="F74" s="36"/>
      <c r="G74" s="37"/>
      <c r="H74" s="37"/>
      <c r="I74" s="37"/>
      <c r="J74" s="37"/>
      <c r="K74" s="37"/>
      <c r="L74" s="34"/>
      <c r="M74" s="35"/>
      <c r="N74" s="38" t="str">
        <f aca="false">IF(OR($F74="",$G74=""),"",$F74+$G74)</f>
        <v/>
      </c>
      <c r="O74" s="39" t="str">
        <f aca="false">IF(OR($H74="",$I74="",N($H74)=0),"",$I74/$H74)</f>
        <v/>
      </c>
      <c r="P74" s="39" t="str">
        <f aca="false">IF(OR($J74="",$K74="",N($J74)=0),"",$K74/$J74)</f>
        <v/>
      </c>
      <c r="Q74" s="40" t="str">
        <f aca="false">IF(OR(O74="",P74="",N(O74)=0,N($I74)&gt;N($H74),N($K74)&gt;N($J74)),"",P74/O74-1)</f>
        <v/>
      </c>
      <c r="R74" s="33" t="str">
        <f aca="true">IF($B74="","",IF(OR($J74="",$K74=""),IF(AND(N74&lt;&gt;"",TODAY()&lt;N74),"Too early","Add after figures"),IF(OR(N($I74)&gt;N($H74),N($K74)&gt;N($J74)),"Check the figures",IF(OR(N($H74)+N($J74)&lt;200,N($I74)+N($K74)&lt;5),"Not enough data",IF(Q74="","Not enough data",IF(Q74&gt;=0.2,"Better",IF(Q74&lt;=-0.2,"Worse","No clear difference")))))))</f>
        <v/>
      </c>
      <c r="S74" s="41" t="str">
        <f aca="false">IF(COUNTA($B74:$K74)=0,"",IF(OR($B74="",$C74="",$D74="",$E74="",$F74="",$G74="",$H74="",$I74=""),"Fill in the starred columns",IF(OR(N($I74)&gt;N($H74),N($K74)&gt;N($J74)),"Sales are more than views","")))</f>
        <v/>
      </c>
    </row>
    <row r="75" customFormat="false" ht="15" hidden="false" customHeight="true" outlineLevel="0" collapsed="false">
      <c r="A75" s="33" t="str">
        <f aca="false">IF(COUNTA($B75:$K75)=0,"","T"&amp;TEXT(ROW()-5,"000"))</f>
        <v/>
      </c>
      <c r="B75" s="34"/>
      <c r="C75" s="34"/>
      <c r="D75" s="35"/>
      <c r="E75" s="35"/>
      <c r="F75" s="36"/>
      <c r="G75" s="37"/>
      <c r="H75" s="37"/>
      <c r="I75" s="37"/>
      <c r="J75" s="37"/>
      <c r="K75" s="37"/>
      <c r="L75" s="34"/>
      <c r="M75" s="35"/>
      <c r="N75" s="38" t="str">
        <f aca="false">IF(OR($F75="",$G75=""),"",$F75+$G75)</f>
        <v/>
      </c>
      <c r="O75" s="39" t="str">
        <f aca="false">IF(OR($H75="",$I75="",N($H75)=0),"",$I75/$H75)</f>
        <v/>
      </c>
      <c r="P75" s="39" t="str">
        <f aca="false">IF(OR($J75="",$K75="",N($J75)=0),"",$K75/$J75)</f>
        <v/>
      </c>
      <c r="Q75" s="40" t="str">
        <f aca="false">IF(OR(O75="",P75="",N(O75)=0,N($I75)&gt;N($H75),N($K75)&gt;N($J75)),"",P75/O75-1)</f>
        <v/>
      </c>
      <c r="R75" s="33" t="str">
        <f aca="true">IF($B75="","",IF(OR($J75="",$K75=""),IF(AND(N75&lt;&gt;"",TODAY()&lt;N75),"Too early","Add after figures"),IF(OR(N($I75)&gt;N($H75),N($K75)&gt;N($J75)),"Check the figures",IF(OR(N($H75)+N($J75)&lt;200,N($I75)+N($K75)&lt;5),"Not enough data",IF(Q75="","Not enough data",IF(Q75&gt;=0.2,"Better",IF(Q75&lt;=-0.2,"Worse","No clear difference")))))))</f>
        <v/>
      </c>
      <c r="S75" s="41" t="str">
        <f aca="false">IF(COUNTA($B75:$K75)=0,"",IF(OR($B75="",$C75="",$D75="",$E75="",$F75="",$G75="",$H75="",$I75=""),"Fill in the starred columns",IF(OR(N($I75)&gt;N($H75),N($K75)&gt;N($J75)),"Sales are more than views","")))</f>
        <v/>
      </c>
    </row>
    <row r="76" customFormat="false" ht="15" hidden="false" customHeight="true" outlineLevel="0" collapsed="false">
      <c r="A76" s="33" t="str">
        <f aca="false">IF(COUNTA($B76:$K76)=0,"","T"&amp;TEXT(ROW()-5,"000"))</f>
        <v/>
      </c>
      <c r="B76" s="34"/>
      <c r="C76" s="34"/>
      <c r="D76" s="35"/>
      <c r="E76" s="35"/>
      <c r="F76" s="36"/>
      <c r="G76" s="37"/>
      <c r="H76" s="37"/>
      <c r="I76" s="37"/>
      <c r="J76" s="37"/>
      <c r="K76" s="37"/>
      <c r="L76" s="34"/>
      <c r="M76" s="35"/>
      <c r="N76" s="38" t="str">
        <f aca="false">IF(OR($F76="",$G76=""),"",$F76+$G76)</f>
        <v/>
      </c>
      <c r="O76" s="39" t="str">
        <f aca="false">IF(OR($H76="",$I76="",N($H76)=0),"",$I76/$H76)</f>
        <v/>
      </c>
      <c r="P76" s="39" t="str">
        <f aca="false">IF(OR($J76="",$K76="",N($J76)=0),"",$K76/$J76)</f>
        <v/>
      </c>
      <c r="Q76" s="40" t="str">
        <f aca="false">IF(OR(O76="",P76="",N(O76)=0,N($I76)&gt;N($H76),N($K76)&gt;N($J76)),"",P76/O76-1)</f>
        <v/>
      </c>
      <c r="R76" s="33" t="str">
        <f aca="true">IF($B76="","",IF(OR($J76="",$K76=""),IF(AND(N76&lt;&gt;"",TODAY()&lt;N76),"Too early","Add after figures"),IF(OR(N($I76)&gt;N($H76),N($K76)&gt;N($J76)),"Check the figures",IF(OR(N($H76)+N($J76)&lt;200,N($I76)+N($K76)&lt;5),"Not enough data",IF(Q76="","Not enough data",IF(Q76&gt;=0.2,"Better",IF(Q76&lt;=-0.2,"Worse","No clear difference")))))))</f>
        <v/>
      </c>
      <c r="S76" s="41" t="str">
        <f aca="false">IF(COUNTA($B76:$K76)=0,"",IF(OR($B76="",$C76="",$D76="",$E76="",$F76="",$G76="",$H76="",$I76=""),"Fill in the starred columns",IF(OR(N($I76)&gt;N($H76),N($K76)&gt;N($J76)),"Sales are more than views","")))</f>
        <v/>
      </c>
    </row>
    <row r="77" customFormat="false" ht="15" hidden="false" customHeight="true" outlineLevel="0" collapsed="false">
      <c r="A77" s="33" t="str">
        <f aca="false">IF(COUNTA($B77:$K77)=0,"","T"&amp;TEXT(ROW()-5,"000"))</f>
        <v/>
      </c>
      <c r="B77" s="34"/>
      <c r="C77" s="34"/>
      <c r="D77" s="35"/>
      <c r="E77" s="35"/>
      <c r="F77" s="36"/>
      <c r="G77" s="37"/>
      <c r="H77" s="37"/>
      <c r="I77" s="37"/>
      <c r="J77" s="37"/>
      <c r="K77" s="37"/>
      <c r="L77" s="34"/>
      <c r="M77" s="35"/>
      <c r="N77" s="38" t="str">
        <f aca="false">IF(OR($F77="",$G77=""),"",$F77+$G77)</f>
        <v/>
      </c>
      <c r="O77" s="39" t="str">
        <f aca="false">IF(OR($H77="",$I77="",N($H77)=0),"",$I77/$H77)</f>
        <v/>
      </c>
      <c r="P77" s="39" t="str">
        <f aca="false">IF(OR($J77="",$K77="",N($J77)=0),"",$K77/$J77)</f>
        <v/>
      </c>
      <c r="Q77" s="40" t="str">
        <f aca="false">IF(OR(O77="",P77="",N(O77)=0,N($I77)&gt;N($H77),N($K77)&gt;N($J77)),"",P77/O77-1)</f>
        <v/>
      </c>
      <c r="R77" s="33" t="str">
        <f aca="true">IF($B77="","",IF(OR($J77="",$K77=""),IF(AND(N77&lt;&gt;"",TODAY()&lt;N77),"Too early","Add after figures"),IF(OR(N($I77)&gt;N($H77),N($K77)&gt;N($J77)),"Check the figures",IF(OR(N($H77)+N($J77)&lt;200,N($I77)+N($K77)&lt;5),"Not enough data",IF(Q77="","Not enough data",IF(Q77&gt;=0.2,"Better",IF(Q77&lt;=-0.2,"Worse","No clear difference")))))))</f>
        <v/>
      </c>
      <c r="S77" s="41" t="str">
        <f aca="false">IF(COUNTA($B77:$K77)=0,"",IF(OR($B77="",$C77="",$D77="",$E77="",$F77="",$G77="",$H77="",$I77=""),"Fill in the starred columns",IF(OR(N($I77)&gt;N($H77),N($K77)&gt;N($J77)),"Sales are more than views","")))</f>
        <v/>
      </c>
    </row>
    <row r="78" customFormat="false" ht="15" hidden="false" customHeight="true" outlineLevel="0" collapsed="false">
      <c r="A78" s="33" t="str">
        <f aca="false">IF(COUNTA($B78:$K78)=0,"","T"&amp;TEXT(ROW()-5,"000"))</f>
        <v/>
      </c>
      <c r="B78" s="34"/>
      <c r="C78" s="34"/>
      <c r="D78" s="35"/>
      <c r="E78" s="35"/>
      <c r="F78" s="36"/>
      <c r="G78" s="37"/>
      <c r="H78" s="37"/>
      <c r="I78" s="37"/>
      <c r="J78" s="37"/>
      <c r="K78" s="37"/>
      <c r="L78" s="34"/>
      <c r="M78" s="35"/>
      <c r="N78" s="38" t="str">
        <f aca="false">IF(OR($F78="",$G78=""),"",$F78+$G78)</f>
        <v/>
      </c>
      <c r="O78" s="39" t="str">
        <f aca="false">IF(OR($H78="",$I78="",N($H78)=0),"",$I78/$H78)</f>
        <v/>
      </c>
      <c r="P78" s="39" t="str">
        <f aca="false">IF(OR($J78="",$K78="",N($J78)=0),"",$K78/$J78)</f>
        <v/>
      </c>
      <c r="Q78" s="40" t="str">
        <f aca="false">IF(OR(O78="",P78="",N(O78)=0,N($I78)&gt;N($H78),N($K78)&gt;N($J78)),"",P78/O78-1)</f>
        <v/>
      </c>
      <c r="R78" s="33" t="str">
        <f aca="true">IF($B78="","",IF(OR($J78="",$K78=""),IF(AND(N78&lt;&gt;"",TODAY()&lt;N78),"Too early","Add after figures"),IF(OR(N($I78)&gt;N($H78),N($K78)&gt;N($J78)),"Check the figures",IF(OR(N($H78)+N($J78)&lt;200,N($I78)+N($K78)&lt;5),"Not enough data",IF(Q78="","Not enough data",IF(Q78&gt;=0.2,"Better",IF(Q78&lt;=-0.2,"Worse","No clear difference")))))))</f>
        <v/>
      </c>
      <c r="S78" s="41" t="str">
        <f aca="false">IF(COUNTA($B78:$K78)=0,"",IF(OR($B78="",$C78="",$D78="",$E78="",$F78="",$G78="",$H78="",$I78=""),"Fill in the starred columns",IF(OR(N($I78)&gt;N($H78),N($K78)&gt;N($J78)),"Sales are more than views","")))</f>
        <v/>
      </c>
    </row>
    <row r="79" customFormat="false" ht="15" hidden="false" customHeight="true" outlineLevel="0" collapsed="false">
      <c r="A79" s="33" t="str">
        <f aca="false">IF(COUNTA($B79:$K79)=0,"","T"&amp;TEXT(ROW()-5,"000"))</f>
        <v/>
      </c>
      <c r="B79" s="34"/>
      <c r="C79" s="34"/>
      <c r="D79" s="35"/>
      <c r="E79" s="35"/>
      <c r="F79" s="36"/>
      <c r="G79" s="37"/>
      <c r="H79" s="37"/>
      <c r="I79" s="37"/>
      <c r="J79" s="37"/>
      <c r="K79" s="37"/>
      <c r="L79" s="34"/>
      <c r="M79" s="35"/>
      <c r="N79" s="38" t="str">
        <f aca="false">IF(OR($F79="",$G79=""),"",$F79+$G79)</f>
        <v/>
      </c>
      <c r="O79" s="39" t="str">
        <f aca="false">IF(OR($H79="",$I79="",N($H79)=0),"",$I79/$H79)</f>
        <v/>
      </c>
      <c r="P79" s="39" t="str">
        <f aca="false">IF(OR($J79="",$K79="",N($J79)=0),"",$K79/$J79)</f>
        <v/>
      </c>
      <c r="Q79" s="40" t="str">
        <f aca="false">IF(OR(O79="",P79="",N(O79)=0,N($I79)&gt;N($H79),N($K79)&gt;N($J79)),"",P79/O79-1)</f>
        <v/>
      </c>
      <c r="R79" s="33" t="str">
        <f aca="true">IF($B79="","",IF(OR($J79="",$K79=""),IF(AND(N79&lt;&gt;"",TODAY()&lt;N79),"Too early","Add after figures"),IF(OR(N($I79)&gt;N($H79),N($K79)&gt;N($J79)),"Check the figures",IF(OR(N($H79)+N($J79)&lt;200,N($I79)+N($K79)&lt;5),"Not enough data",IF(Q79="","Not enough data",IF(Q79&gt;=0.2,"Better",IF(Q79&lt;=-0.2,"Worse","No clear difference")))))))</f>
        <v/>
      </c>
      <c r="S79" s="41" t="str">
        <f aca="false">IF(COUNTA($B79:$K79)=0,"",IF(OR($B79="",$C79="",$D79="",$E79="",$F79="",$G79="",$H79="",$I79=""),"Fill in the starred columns",IF(OR(N($I79)&gt;N($H79),N($K79)&gt;N($J79)),"Sales are more than views","")))</f>
        <v/>
      </c>
    </row>
    <row r="80" customFormat="false" ht="15" hidden="false" customHeight="true" outlineLevel="0" collapsed="false">
      <c r="A80" s="33" t="str">
        <f aca="false">IF(COUNTA($B80:$K80)=0,"","T"&amp;TEXT(ROW()-5,"000"))</f>
        <v/>
      </c>
      <c r="B80" s="34"/>
      <c r="C80" s="34"/>
      <c r="D80" s="35"/>
      <c r="E80" s="35"/>
      <c r="F80" s="36"/>
      <c r="G80" s="37"/>
      <c r="H80" s="37"/>
      <c r="I80" s="37"/>
      <c r="J80" s="37"/>
      <c r="K80" s="37"/>
      <c r="L80" s="34"/>
      <c r="M80" s="35"/>
      <c r="N80" s="38" t="str">
        <f aca="false">IF(OR($F80="",$G80=""),"",$F80+$G80)</f>
        <v/>
      </c>
      <c r="O80" s="39" t="str">
        <f aca="false">IF(OR($H80="",$I80="",N($H80)=0),"",$I80/$H80)</f>
        <v/>
      </c>
      <c r="P80" s="39" t="str">
        <f aca="false">IF(OR($J80="",$K80="",N($J80)=0),"",$K80/$J80)</f>
        <v/>
      </c>
      <c r="Q80" s="40" t="str">
        <f aca="false">IF(OR(O80="",P80="",N(O80)=0,N($I80)&gt;N($H80),N($K80)&gt;N($J80)),"",P80/O80-1)</f>
        <v/>
      </c>
      <c r="R80" s="33" t="str">
        <f aca="true">IF($B80="","",IF(OR($J80="",$K80=""),IF(AND(N80&lt;&gt;"",TODAY()&lt;N80),"Too early","Add after figures"),IF(OR(N($I80)&gt;N($H80),N($K80)&gt;N($J80)),"Check the figures",IF(OR(N($H80)+N($J80)&lt;200,N($I80)+N($K80)&lt;5),"Not enough data",IF(Q80="","Not enough data",IF(Q80&gt;=0.2,"Better",IF(Q80&lt;=-0.2,"Worse","No clear difference")))))))</f>
        <v/>
      </c>
      <c r="S80" s="41" t="str">
        <f aca="false">IF(COUNTA($B80:$K80)=0,"",IF(OR($B80="",$C80="",$D80="",$E80="",$F80="",$G80="",$H80="",$I80=""),"Fill in the starred columns",IF(OR(N($I80)&gt;N($H80),N($K80)&gt;N($J80)),"Sales are more than views","")))</f>
        <v/>
      </c>
    </row>
    <row r="81" customFormat="false" ht="15" hidden="false" customHeight="true" outlineLevel="0" collapsed="false">
      <c r="A81" s="33" t="str">
        <f aca="false">IF(COUNTA($B81:$K81)=0,"","T"&amp;TEXT(ROW()-5,"000"))</f>
        <v/>
      </c>
      <c r="B81" s="34"/>
      <c r="C81" s="34"/>
      <c r="D81" s="35"/>
      <c r="E81" s="35"/>
      <c r="F81" s="36"/>
      <c r="G81" s="37"/>
      <c r="H81" s="37"/>
      <c r="I81" s="37"/>
      <c r="J81" s="37"/>
      <c r="K81" s="37"/>
      <c r="L81" s="34"/>
      <c r="M81" s="35"/>
      <c r="N81" s="38" t="str">
        <f aca="false">IF(OR($F81="",$G81=""),"",$F81+$G81)</f>
        <v/>
      </c>
      <c r="O81" s="39" t="str">
        <f aca="false">IF(OR($H81="",$I81="",N($H81)=0),"",$I81/$H81)</f>
        <v/>
      </c>
      <c r="P81" s="39" t="str">
        <f aca="false">IF(OR($J81="",$K81="",N($J81)=0),"",$K81/$J81)</f>
        <v/>
      </c>
      <c r="Q81" s="40" t="str">
        <f aca="false">IF(OR(O81="",P81="",N(O81)=0,N($I81)&gt;N($H81),N($K81)&gt;N($J81)),"",P81/O81-1)</f>
        <v/>
      </c>
      <c r="R81" s="33" t="str">
        <f aca="true">IF($B81="","",IF(OR($J81="",$K81=""),IF(AND(N81&lt;&gt;"",TODAY()&lt;N81),"Too early","Add after figures"),IF(OR(N($I81)&gt;N($H81),N($K81)&gt;N($J81)),"Check the figures",IF(OR(N($H81)+N($J81)&lt;200,N($I81)+N($K81)&lt;5),"Not enough data",IF(Q81="","Not enough data",IF(Q81&gt;=0.2,"Better",IF(Q81&lt;=-0.2,"Worse","No clear difference")))))))</f>
        <v/>
      </c>
      <c r="S81" s="41" t="str">
        <f aca="false">IF(COUNTA($B81:$K81)=0,"",IF(OR($B81="",$C81="",$D81="",$E81="",$F81="",$G81="",$H81="",$I81=""),"Fill in the starred columns",IF(OR(N($I81)&gt;N($H81),N($K81)&gt;N($J81)),"Sales are more than views","")))</f>
        <v/>
      </c>
    </row>
    <row r="82" customFormat="false" ht="15" hidden="false" customHeight="true" outlineLevel="0" collapsed="false">
      <c r="A82" s="33" t="str">
        <f aca="false">IF(COUNTA($B82:$K82)=0,"","T"&amp;TEXT(ROW()-5,"000"))</f>
        <v/>
      </c>
      <c r="B82" s="34"/>
      <c r="C82" s="34"/>
      <c r="D82" s="35"/>
      <c r="E82" s="35"/>
      <c r="F82" s="36"/>
      <c r="G82" s="37"/>
      <c r="H82" s="37"/>
      <c r="I82" s="37"/>
      <c r="J82" s="37"/>
      <c r="K82" s="37"/>
      <c r="L82" s="34"/>
      <c r="M82" s="35"/>
      <c r="N82" s="38" t="str">
        <f aca="false">IF(OR($F82="",$G82=""),"",$F82+$G82)</f>
        <v/>
      </c>
      <c r="O82" s="39" t="str">
        <f aca="false">IF(OR($H82="",$I82="",N($H82)=0),"",$I82/$H82)</f>
        <v/>
      </c>
      <c r="P82" s="39" t="str">
        <f aca="false">IF(OR($J82="",$K82="",N($J82)=0),"",$K82/$J82)</f>
        <v/>
      </c>
      <c r="Q82" s="40" t="str">
        <f aca="false">IF(OR(O82="",P82="",N(O82)=0,N($I82)&gt;N($H82),N($K82)&gt;N($J82)),"",P82/O82-1)</f>
        <v/>
      </c>
      <c r="R82" s="33" t="str">
        <f aca="true">IF($B82="","",IF(OR($J82="",$K82=""),IF(AND(N82&lt;&gt;"",TODAY()&lt;N82),"Too early","Add after figures"),IF(OR(N($I82)&gt;N($H82),N($K82)&gt;N($J82)),"Check the figures",IF(OR(N($H82)+N($J82)&lt;200,N($I82)+N($K82)&lt;5),"Not enough data",IF(Q82="","Not enough data",IF(Q82&gt;=0.2,"Better",IF(Q82&lt;=-0.2,"Worse","No clear difference")))))))</f>
        <v/>
      </c>
      <c r="S82" s="41" t="str">
        <f aca="false">IF(COUNTA($B82:$K82)=0,"",IF(OR($B82="",$C82="",$D82="",$E82="",$F82="",$G82="",$H82="",$I82=""),"Fill in the starred columns",IF(OR(N($I82)&gt;N($H82),N($K82)&gt;N($J82)),"Sales are more than views","")))</f>
        <v/>
      </c>
    </row>
    <row r="83" customFormat="false" ht="15" hidden="false" customHeight="true" outlineLevel="0" collapsed="false">
      <c r="A83" s="33" t="str">
        <f aca="false">IF(COUNTA($B83:$K83)=0,"","T"&amp;TEXT(ROW()-5,"000"))</f>
        <v/>
      </c>
      <c r="B83" s="34"/>
      <c r="C83" s="34"/>
      <c r="D83" s="35"/>
      <c r="E83" s="35"/>
      <c r="F83" s="36"/>
      <c r="G83" s="37"/>
      <c r="H83" s="37"/>
      <c r="I83" s="37"/>
      <c r="J83" s="37"/>
      <c r="K83" s="37"/>
      <c r="L83" s="34"/>
      <c r="M83" s="35"/>
      <c r="N83" s="38" t="str">
        <f aca="false">IF(OR($F83="",$G83=""),"",$F83+$G83)</f>
        <v/>
      </c>
      <c r="O83" s="39" t="str">
        <f aca="false">IF(OR($H83="",$I83="",N($H83)=0),"",$I83/$H83)</f>
        <v/>
      </c>
      <c r="P83" s="39" t="str">
        <f aca="false">IF(OR($J83="",$K83="",N($J83)=0),"",$K83/$J83)</f>
        <v/>
      </c>
      <c r="Q83" s="40" t="str">
        <f aca="false">IF(OR(O83="",P83="",N(O83)=0,N($I83)&gt;N($H83),N($K83)&gt;N($J83)),"",P83/O83-1)</f>
        <v/>
      </c>
      <c r="R83" s="33" t="str">
        <f aca="true">IF($B83="","",IF(OR($J83="",$K83=""),IF(AND(N83&lt;&gt;"",TODAY()&lt;N83),"Too early","Add after figures"),IF(OR(N($I83)&gt;N($H83),N($K83)&gt;N($J83)),"Check the figures",IF(OR(N($H83)+N($J83)&lt;200,N($I83)+N($K83)&lt;5),"Not enough data",IF(Q83="","Not enough data",IF(Q83&gt;=0.2,"Better",IF(Q83&lt;=-0.2,"Worse","No clear difference")))))))</f>
        <v/>
      </c>
      <c r="S83" s="41" t="str">
        <f aca="false">IF(COUNTA($B83:$K83)=0,"",IF(OR($B83="",$C83="",$D83="",$E83="",$F83="",$G83="",$H83="",$I83=""),"Fill in the starred columns",IF(OR(N($I83)&gt;N($H83),N($K83)&gt;N($J83)),"Sales are more than views","")))</f>
        <v/>
      </c>
    </row>
    <row r="84" customFormat="false" ht="15" hidden="false" customHeight="true" outlineLevel="0" collapsed="false">
      <c r="A84" s="33" t="str">
        <f aca="false">IF(COUNTA($B84:$K84)=0,"","T"&amp;TEXT(ROW()-5,"000"))</f>
        <v/>
      </c>
      <c r="B84" s="34"/>
      <c r="C84" s="34"/>
      <c r="D84" s="35"/>
      <c r="E84" s="35"/>
      <c r="F84" s="36"/>
      <c r="G84" s="37"/>
      <c r="H84" s="37"/>
      <c r="I84" s="37"/>
      <c r="J84" s="37"/>
      <c r="K84" s="37"/>
      <c r="L84" s="34"/>
      <c r="M84" s="35"/>
      <c r="N84" s="38" t="str">
        <f aca="false">IF(OR($F84="",$G84=""),"",$F84+$G84)</f>
        <v/>
      </c>
      <c r="O84" s="39" t="str">
        <f aca="false">IF(OR($H84="",$I84="",N($H84)=0),"",$I84/$H84)</f>
        <v/>
      </c>
      <c r="P84" s="39" t="str">
        <f aca="false">IF(OR($J84="",$K84="",N($J84)=0),"",$K84/$J84)</f>
        <v/>
      </c>
      <c r="Q84" s="40" t="str">
        <f aca="false">IF(OR(O84="",P84="",N(O84)=0,N($I84)&gt;N($H84),N($K84)&gt;N($J84)),"",P84/O84-1)</f>
        <v/>
      </c>
      <c r="R84" s="33" t="str">
        <f aca="true">IF($B84="","",IF(OR($J84="",$K84=""),IF(AND(N84&lt;&gt;"",TODAY()&lt;N84),"Too early","Add after figures"),IF(OR(N($I84)&gt;N($H84),N($K84)&gt;N($J84)),"Check the figures",IF(OR(N($H84)+N($J84)&lt;200,N($I84)+N($K84)&lt;5),"Not enough data",IF(Q84="","Not enough data",IF(Q84&gt;=0.2,"Better",IF(Q84&lt;=-0.2,"Worse","No clear difference")))))))</f>
        <v/>
      </c>
      <c r="S84" s="41" t="str">
        <f aca="false">IF(COUNTA($B84:$K84)=0,"",IF(OR($B84="",$C84="",$D84="",$E84="",$F84="",$G84="",$H84="",$I84=""),"Fill in the starred columns",IF(OR(N($I84)&gt;N($H84),N($K84)&gt;N($J84)),"Sales are more than views","")))</f>
        <v/>
      </c>
    </row>
    <row r="85" customFormat="false" ht="15" hidden="false" customHeight="true" outlineLevel="0" collapsed="false">
      <c r="A85" s="33" t="str">
        <f aca="false">IF(COUNTA($B85:$K85)=0,"","T"&amp;TEXT(ROW()-5,"000"))</f>
        <v/>
      </c>
      <c r="B85" s="34"/>
      <c r="C85" s="34"/>
      <c r="D85" s="35"/>
      <c r="E85" s="35"/>
      <c r="F85" s="36"/>
      <c r="G85" s="37"/>
      <c r="H85" s="37"/>
      <c r="I85" s="37"/>
      <c r="J85" s="37"/>
      <c r="K85" s="37"/>
      <c r="L85" s="34"/>
      <c r="M85" s="35"/>
      <c r="N85" s="38" t="str">
        <f aca="false">IF(OR($F85="",$G85=""),"",$F85+$G85)</f>
        <v/>
      </c>
      <c r="O85" s="39" t="str">
        <f aca="false">IF(OR($H85="",$I85="",N($H85)=0),"",$I85/$H85)</f>
        <v/>
      </c>
      <c r="P85" s="39" t="str">
        <f aca="false">IF(OR($J85="",$K85="",N($J85)=0),"",$K85/$J85)</f>
        <v/>
      </c>
      <c r="Q85" s="40" t="str">
        <f aca="false">IF(OR(O85="",P85="",N(O85)=0,N($I85)&gt;N($H85),N($K85)&gt;N($J85)),"",P85/O85-1)</f>
        <v/>
      </c>
      <c r="R85" s="33" t="str">
        <f aca="true">IF($B85="","",IF(OR($J85="",$K85=""),IF(AND(N85&lt;&gt;"",TODAY()&lt;N85),"Too early","Add after figures"),IF(OR(N($I85)&gt;N($H85),N($K85)&gt;N($J85)),"Check the figures",IF(OR(N($H85)+N($J85)&lt;200,N($I85)+N($K85)&lt;5),"Not enough data",IF(Q85="","Not enough data",IF(Q85&gt;=0.2,"Better",IF(Q85&lt;=-0.2,"Worse","No clear difference")))))))</f>
        <v/>
      </c>
      <c r="S85" s="41" t="str">
        <f aca="false">IF(COUNTA($B85:$K85)=0,"",IF(OR($B85="",$C85="",$D85="",$E85="",$F85="",$G85="",$H85="",$I85=""),"Fill in the starred columns",IF(OR(N($I85)&gt;N($H85),N($K85)&gt;N($J85)),"Sales are more than views","")))</f>
        <v/>
      </c>
    </row>
    <row r="86" customFormat="false" ht="15" hidden="false" customHeight="true" outlineLevel="0" collapsed="false">
      <c r="A86" s="33" t="str">
        <f aca="false">IF(COUNTA($B86:$K86)=0,"","T"&amp;TEXT(ROW()-5,"000"))</f>
        <v/>
      </c>
      <c r="B86" s="34"/>
      <c r="C86" s="34"/>
      <c r="D86" s="35"/>
      <c r="E86" s="35"/>
      <c r="F86" s="36"/>
      <c r="G86" s="37"/>
      <c r="H86" s="37"/>
      <c r="I86" s="37"/>
      <c r="J86" s="37"/>
      <c r="K86" s="37"/>
      <c r="L86" s="34"/>
      <c r="M86" s="35"/>
      <c r="N86" s="38" t="str">
        <f aca="false">IF(OR($F86="",$G86=""),"",$F86+$G86)</f>
        <v/>
      </c>
      <c r="O86" s="39" t="str">
        <f aca="false">IF(OR($H86="",$I86="",N($H86)=0),"",$I86/$H86)</f>
        <v/>
      </c>
      <c r="P86" s="39" t="str">
        <f aca="false">IF(OR($J86="",$K86="",N($J86)=0),"",$K86/$J86)</f>
        <v/>
      </c>
      <c r="Q86" s="40" t="str">
        <f aca="false">IF(OR(O86="",P86="",N(O86)=0,N($I86)&gt;N($H86),N($K86)&gt;N($J86)),"",P86/O86-1)</f>
        <v/>
      </c>
      <c r="R86" s="33" t="str">
        <f aca="true">IF($B86="","",IF(OR($J86="",$K86=""),IF(AND(N86&lt;&gt;"",TODAY()&lt;N86),"Too early","Add after figures"),IF(OR(N($I86)&gt;N($H86),N($K86)&gt;N($J86)),"Check the figures",IF(OR(N($H86)+N($J86)&lt;200,N($I86)+N($K86)&lt;5),"Not enough data",IF(Q86="","Not enough data",IF(Q86&gt;=0.2,"Better",IF(Q86&lt;=-0.2,"Worse","No clear difference")))))))</f>
        <v/>
      </c>
      <c r="S86" s="41" t="str">
        <f aca="false">IF(COUNTA($B86:$K86)=0,"",IF(OR($B86="",$C86="",$D86="",$E86="",$F86="",$G86="",$H86="",$I86=""),"Fill in the starred columns",IF(OR(N($I86)&gt;N($H86),N($K86)&gt;N($J86)),"Sales are more than views","")))</f>
        <v/>
      </c>
    </row>
    <row r="87" customFormat="false" ht="15" hidden="false" customHeight="true" outlineLevel="0" collapsed="false">
      <c r="A87" s="33" t="str">
        <f aca="false">IF(COUNTA($B87:$K87)=0,"","T"&amp;TEXT(ROW()-5,"000"))</f>
        <v/>
      </c>
      <c r="B87" s="34"/>
      <c r="C87" s="34"/>
      <c r="D87" s="35"/>
      <c r="E87" s="35"/>
      <c r="F87" s="36"/>
      <c r="G87" s="37"/>
      <c r="H87" s="37"/>
      <c r="I87" s="37"/>
      <c r="J87" s="37"/>
      <c r="K87" s="37"/>
      <c r="L87" s="34"/>
      <c r="M87" s="35"/>
      <c r="N87" s="38" t="str">
        <f aca="false">IF(OR($F87="",$G87=""),"",$F87+$G87)</f>
        <v/>
      </c>
      <c r="O87" s="39" t="str">
        <f aca="false">IF(OR($H87="",$I87="",N($H87)=0),"",$I87/$H87)</f>
        <v/>
      </c>
      <c r="P87" s="39" t="str">
        <f aca="false">IF(OR($J87="",$K87="",N($J87)=0),"",$K87/$J87)</f>
        <v/>
      </c>
      <c r="Q87" s="40" t="str">
        <f aca="false">IF(OR(O87="",P87="",N(O87)=0,N($I87)&gt;N($H87),N($K87)&gt;N($J87)),"",P87/O87-1)</f>
        <v/>
      </c>
      <c r="R87" s="33" t="str">
        <f aca="true">IF($B87="","",IF(OR($J87="",$K87=""),IF(AND(N87&lt;&gt;"",TODAY()&lt;N87),"Too early","Add after figures"),IF(OR(N($I87)&gt;N($H87),N($K87)&gt;N($J87)),"Check the figures",IF(OR(N($H87)+N($J87)&lt;200,N($I87)+N($K87)&lt;5),"Not enough data",IF(Q87="","Not enough data",IF(Q87&gt;=0.2,"Better",IF(Q87&lt;=-0.2,"Worse","No clear difference")))))))</f>
        <v/>
      </c>
      <c r="S87" s="41" t="str">
        <f aca="false">IF(COUNTA($B87:$K87)=0,"",IF(OR($B87="",$C87="",$D87="",$E87="",$F87="",$G87="",$H87="",$I87=""),"Fill in the starred columns",IF(OR(N($I87)&gt;N($H87),N($K87)&gt;N($J87)),"Sales are more than views","")))</f>
        <v/>
      </c>
    </row>
    <row r="88" customFormat="false" ht="15" hidden="false" customHeight="true" outlineLevel="0" collapsed="false">
      <c r="A88" s="33" t="str">
        <f aca="false">IF(COUNTA($B88:$K88)=0,"","T"&amp;TEXT(ROW()-5,"000"))</f>
        <v/>
      </c>
      <c r="B88" s="34"/>
      <c r="C88" s="34"/>
      <c r="D88" s="35"/>
      <c r="E88" s="35"/>
      <c r="F88" s="36"/>
      <c r="G88" s="37"/>
      <c r="H88" s="37"/>
      <c r="I88" s="37"/>
      <c r="J88" s="37"/>
      <c r="K88" s="37"/>
      <c r="L88" s="34"/>
      <c r="M88" s="35"/>
      <c r="N88" s="38" t="str">
        <f aca="false">IF(OR($F88="",$G88=""),"",$F88+$G88)</f>
        <v/>
      </c>
      <c r="O88" s="39" t="str">
        <f aca="false">IF(OR($H88="",$I88="",N($H88)=0),"",$I88/$H88)</f>
        <v/>
      </c>
      <c r="P88" s="39" t="str">
        <f aca="false">IF(OR($J88="",$K88="",N($J88)=0),"",$K88/$J88)</f>
        <v/>
      </c>
      <c r="Q88" s="40" t="str">
        <f aca="false">IF(OR(O88="",P88="",N(O88)=0,N($I88)&gt;N($H88),N($K88)&gt;N($J88)),"",P88/O88-1)</f>
        <v/>
      </c>
      <c r="R88" s="33" t="str">
        <f aca="true">IF($B88="","",IF(OR($J88="",$K88=""),IF(AND(N88&lt;&gt;"",TODAY()&lt;N88),"Too early","Add after figures"),IF(OR(N($I88)&gt;N($H88),N($K88)&gt;N($J88)),"Check the figures",IF(OR(N($H88)+N($J88)&lt;200,N($I88)+N($K88)&lt;5),"Not enough data",IF(Q88="","Not enough data",IF(Q88&gt;=0.2,"Better",IF(Q88&lt;=-0.2,"Worse","No clear difference")))))))</f>
        <v/>
      </c>
      <c r="S88" s="41" t="str">
        <f aca="false">IF(COUNTA($B88:$K88)=0,"",IF(OR($B88="",$C88="",$D88="",$E88="",$F88="",$G88="",$H88="",$I88=""),"Fill in the starred columns",IF(OR(N($I88)&gt;N($H88),N($K88)&gt;N($J88)),"Sales are more than views","")))</f>
        <v/>
      </c>
    </row>
    <row r="89" customFormat="false" ht="15" hidden="false" customHeight="true" outlineLevel="0" collapsed="false">
      <c r="A89" s="33" t="str">
        <f aca="false">IF(COUNTA($B89:$K89)=0,"","T"&amp;TEXT(ROW()-5,"000"))</f>
        <v/>
      </c>
      <c r="B89" s="34"/>
      <c r="C89" s="34"/>
      <c r="D89" s="35"/>
      <c r="E89" s="35"/>
      <c r="F89" s="36"/>
      <c r="G89" s="37"/>
      <c r="H89" s="37"/>
      <c r="I89" s="37"/>
      <c r="J89" s="37"/>
      <c r="K89" s="37"/>
      <c r="L89" s="34"/>
      <c r="M89" s="35"/>
      <c r="N89" s="38" t="str">
        <f aca="false">IF(OR($F89="",$G89=""),"",$F89+$G89)</f>
        <v/>
      </c>
      <c r="O89" s="39" t="str">
        <f aca="false">IF(OR($H89="",$I89="",N($H89)=0),"",$I89/$H89)</f>
        <v/>
      </c>
      <c r="P89" s="39" t="str">
        <f aca="false">IF(OR($J89="",$K89="",N($J89)=0),"",$K89/$J89)</f>
        <v/>
      </c>
      <c r="Q89" s="40" t="str">
        <f aca="false">IF(OR(O89="",P89="",N(O89)=0,N($I89)&gt;N($H89),N($K89)&gt;N($J89)),"",P89/O89-1)</f>
        <v/>
      </c>
      <c r="R89" s="33" t="str">
        <f aca="true">IF($B89="","",IF(OR($J89="",$K89=""),IF(AND(N89&lt;&gt;"",TODAY()&lt;N89),"Too early","Add after figures"),IF(OR(N($I89)&gt;N($H89),N($K89)&gt;N($J89)),"Check the figures",IF(OR(N($H89)+N($J89)&lt;200,N($I89)+N($K89)&lt;5),"Not enough data",IF(Q89="","Not enough data",IF(Q89&gt;=0.2,"Better",IF(Q89&lt;=-0.2,"Worse","No clear difference")))))))</f>
        <v/>
      </c>
      <c r="S89" s="41" t="str">
        <f aca="false">IF(COUNTA($B89:$K89)=0,"",IF(OR($B89="",$C89="",$D89="",$E89="",$F89="",$G89="",$H89="",$I89=""),"Fill in the starred columns",IF(OR(N($I89)&gt;N($H89),N($K89)&gt;N($J89)),"Sales are more than views","")))</f>
        <v/>
      </c>
    </row>
    <row r="90" customFormat="false" ht="15" hidden="false" customHeight="true" outlineLevel="0" collapsed="false">
      <c r="A90" s="33" t="str">
        <f aca="false">IF(COUNTA($B90:$K90)=0,"","T"&amp;TEXT(ROW()-5,"000"))</f>
        <v/>
      </c>
      <c r="B90" s="34"/>
      <c r="C90" s="34"/>
      <c r="D90" s="35"/>
      <c r="E90" s="35"/>
      <c r="F90" s="36"/>
      <c r="G90" s="37"/>
      <c r="H90" s="37"/>
      <c r="I90" s="37"/>
      <c r="J90" s="37"/>
      <c r="K90" s="37"/>
      <c r="L90" s="34"/>
      <c r="M90" s="35"/>
      <c r="N90" s="38" t="str">
        <f aca="false">IF(OR($F90="",$G90=""),"",$F90+$G90)</f>
        <v/>
      </c>
      <c r="O90" s="39" t="str">
        <f aca="false">IF(OR($H90="",$I90="",N($H90)=0),"",$I90/$H90)</f>
        <v/>
      </c>
      <c r="P90" s="39" t="str">
        <f aca="false">IF(OR($J90="",$K90="",N($J90)=0),"",$K90/$J90)</f>
        <v/>
      </c>
      <c r="Q90" s="40" t="str">
        <f aca="false">IF(OR(O90="",P90="",N(O90)=0,N($I90)&gt;N($H90),N($K90)&gt;N($J90)),"",P90/O90-1)</f>
        <v/>
      </c>
      <c r="R90" s="33" t="str">
        <f aca="true">IF($B90="","",IF(OR($J90="",$K90=""),IF(AND(N90&lt;&gt;"",TODAY()&lt;N90),"Too early","Add after figures"),IF(OR(N($I90)&gt;N($H90),N($K90)&gt;N($J90)),"Check the figures",IF(OR(N($H90)+N($J90)&lt;200,N($I90)+N($K90)&lt;5),"Not enough data",IF(Q90="","Not enough data",IF(Q90&gt;=0.2,"Better",IF(Q90&lt;=-0.2,"Worse","No clear difference")))))))</f>
        <v/>
      </c>
      <c r="S90" s="41" t="str">
        <f aca="false">IF(COUNTA($B90:$K90)=0,"",IF(OR($B90="",$C90="",$D90="",$E90="",$F90="",$G90="",$H90="",$I90=""),"Fill in the starred columns",IF(OR(N($I90)&gt;N($H90),N($K90)&gt;N($J90)),"Sales are more than views","")))</f>
        <v/>
      </c>
    </row>
    <row r="91" customFormat="false" ht="15" hidden="false" customHeight="true" outlineLevel="0" collapsed="false">
      <c r="A91" s="33" t="str">
        <f aca="false">IF(COUNTA($B91:$K91)=0,"","T"&amp;TEXT(ROW()-5,"000"))</f>
        <v/>
      </c>
      <c r="B91" s="34"/>
      <c r="C91" s="34"/>
      <c r="D91" s="35"/>
      <c r="E91" s="35"/>
      <c r="F91" s="36"/>
      <c r="G91" s="37"/>
      <c r="H91" s="37"/>
      <c r="I91" s="37"/>
      <c r="J91" s="37"/>
      <c r="K91" s="37"/>
      <c r="L91" s="34"/>
      <c r="M91" s="35"/>
      <c r="N91" s="38" t="str">
        <f aca="false">IF(OR($F91="",$G91=""),"",$F91+$G91)</f>
        <v/>
      </c>
      <c r="O91" s="39" t="str">
        <f aca="false">IF(OR($H91="",$I91="",N($H91)=0),"",$I91/$H91)</f>
        <v/>
      </c>
      <c r="P91" s="39" t="str">
        <f aca="false">IF(OR($J91="",$K91="",N($J91)=0),"",$K91/$J91)</f>
        <v/>
      </c>
      <c r="Q91" s="40" t="str">
        <f aca="false">IF(OR(O91="",P91="",N(O91)=0,N($I91)&gt;N($H91),N($K91)&gt;N($J91)),"",P91/O91-1)</f>
        <v/>
      </c>
      <c r="R91" s="33" t="str">
        <f aca="true">IF($B91="","",IF(OR($J91="",$K91=""),IF(AND(N91&lt;&gt;"",TODAY()&lt;N91),"Too early","Add after figures"),IF(OR(N($I91)&gt;N($H91),N($K91)&gt;N($J91)),"Check the figures",IF(OR(N($H91)+N($J91)&lt;200,N($I91)+N($K91)&lt;5),"Not enough data",IF(Q91="","Not enough data",IF(Q91&gt;=0.2,"Better",IF(Q91&lt;=-0.2,"Worse","No clear difference")))))))</f>
        <v/>
      </c>
      <c r="S91" s="41" t="str">
        <f aca="false">IF(COUNTA($B91:$K91)=0,"",IF(OR($B91="",$C91="",$D91="",$E91="",$F91="",$G91="",$H91="",$I91=""),"Fill in the starred columns",IF(OR(N($I91)&gt;N($H91),N($K91)&gt;N($J91)),"Sales are more than views","")))</f>
        <v/>
      </c>
    </row>
    <row r="92" customFormat="false" ht="15" hidden="false" customHeight="true" outlineLevel="0" collapsed="false">
      <c r="A92" s="33" t="str">
        <f aca="false">IF(COUNTA($B92:$K92)=0,"","T"&amp;TEXT(ROW()-5,"000"))</f>
        <v/>
      </c>
      <c r="B92" s="34"/>
      <c r="C92" s="34"/>
      <c r="D92" s="35"/>
      <c r="E92" s="35"/>
      <c r="F92" s="36"/>
      <c r="G92" s="37"/>
      <c r="H92" s="37"/>
      <c r="I92" s="37"/>
      <c r="J92" s="37"/>
      <c r="K92" s="37"/>
      <c r="L92" s="34"/>
      <c r="M92" s="35"/>
      <c r="N92" s="38" t="str">
        <f aca="false">IF(OR($F92="",$G92=""),"",$F92+$G92)</f>
        <v/>
      </c>
      <c r="O92" s="39" t="str">
        <f aca="false">IF(OR($H92="",$I92="",N($H92)=0),"",$I92/$H92)</f>
        <v/>
      </c>
      <c r="P92" s="39" t="str">
        <f aca="false">IF(OR($J92="",$K92="",N($J92)=0),"",$K92/$J92)</f>
        <v/>
      </c>
      <c r="Q92" s="40" t="str">
        <f aca="false">IF(OR(O92="",P92="",N(O92)=0,N($I92)&gt;N($H92),N($K92)&gt;N($J92)),"",P92/O92-1)</f>
        <v/>
      </c>
      <c r="R92" s="33" t="str">
        <f aca="true">IF($B92="","",IF(OR($J92="",$K92=""),IF(AND(N92&lt;&gt;"",TODAY()&lt;N92),"Too early","Add after figures"),IF(OR(N($I92)&gt;N($H92),N($K92)&gt;N($J92)),"Check the figures",IF(OR(N($H92)+N($J92)&lt;200,N($I92)+N($K92)&lt;5),"Not enough data",IF(Q92="","Not enough data",IF(Q92&gt;=0.2,"Better",IF(Q92&lt;=-0.2,"Worse","No clear difference")))))))</f>
        <v/>
      </c>
      <c r="S92" s="41" t="str">
        <f aca="false">IF(COUNTA($B92:$K92)=0,"",IF(OR($B92="",$C92="",$D92="",$E92="",$F92="",$G92="",$H92="",$I92=""),"Fill in the starred columns",IF(OR(N($I92)&gt;N($H92),N($K92)&gt;N($J92)),"Sales are more than views","")))</f>
        <v/>
      </c>
    </row>
    <row r="93" customFormat="false" ht="15" hidden="false" customHeight="true" outlineLevel="0" collapsed="false">
      <c r="A93" s="33" t="str">
        <f aca="false">IF(COUNTA($B93:$K93)=0,"","T"&amp;TEXT(ROW()-5,"000"))</f>
        <v/>
      </c>
      <c r="B93" s="34"/>
      <c r="C93" s="34"/>
      <c r="D93" s="35"/>
      <c r="E93" s="35"/>
      <c r="F93" s="36"/>
      <c r="G93" s="37"/>
      <c r="H93" s="37"/>
      <c r="I93" s="37"/>
      <c r="J93" s="37"/>
      <c r="K93" s="37"/>
      <c r="L93" s="34"/>
      <c r="M93" s="35"/>
      <c r="N93" s="38" t="str">
        <f aca="false">IF(OR($F93="",$G93=""),"",$F93+$G93)</f>
        <v/>
      </c>
      <c r="O93" s="39" t="str">
        <f aca="false">IF(OR($H93="",$I93="",N($H93)=0),"",$I93/$H93)</f>
        <v/>
      </c>
      <c r="P93" s="39" t="str">
        <f aca="false">IF(OR($J93="",$K93="",N($J93)=0),"",$K93/$J93)</f>
        <v/>
      </c>
      <c r="Q93" s="40" t="str">
        <f aca="false">IF(OR(O93="",P93="",N(O93)=0,N($I93)&gt;N($H93),N($K93)&gt;N($J93)),"",P93/O93-1)</f>
        <v/>
      </c>
      <c r="R93" s="33" t="str">
        <f aca="true">IF($B93="","",IF(OR($J93="",$K93=""),IF(AND(N93&lt;&gt;"",TODAY()&lt;N93),"Too early","Add after figures"),IF(OR(N($I93)&gt;N($H93),N($K93)&gt;N($J93)),"Check the figures",IF(OR(N($H93)+N($J93)&lt;200,N($I93)+N($K93)&lt;5),"Not enough data",IF(Q93="","Not enough data",IF(Q93&gt;=0.2,"Better",IF(Q93&lt;=-0.2,"Worse","No clear difference")))))))</f>
        <v/>
      </c>
      <c r="S93" s="41" t="str">
        <f aca="false">IF(COUNTA($B93:$K93)=0,"",IF(OR($B93="",$C93="",$D93="",$E93="",$F93="",$G93="",$H93="",$I93=""),"Fill in the starred columns",IF(OR(N($I93)&gt;N($H93),N($K93)&gt;N($J93)),"Sales are more than views","")))</f>
        <v/>
      </c>
    </row>
    <row r="94" customFormat="false" ht="15" hidden="false" customHeight="true" outlineLevel="0" collapsed="false">
      <c r="A94" s="33" t="str">
        <f aca="false">IF(COUNTA($B94:$K94)=0,"","T"&amp;TEXT(ROW()-5,"000"))</f>
        <v/>
      </c>
      <c r="B94" s="34"/>
      <c r="C94" s="34"/>
      <c r="D94" s="35"/>
      <c r="E94" s="35"/>
      <c r="F94" s="36"/>
      <c r="G94" s="37"/>
      <c r="H94" s="37"/>
      <c r="I94" s="37"/>
      <c r="J94" s="37"/>
      <c r="K94" s="37"/>
      <c r="L94" s="34"/>
      <c r="M94" s="35"/>
      <c r="N94" s="38" t="str">
        <f aca="false">IF(OR($F94="",$G94=""),"",$F94+$G94)</f>
        <v/>
      </c>
      <c r="O94" s="39" t="str">
        <f aca="false">IF(OR($H94="",$I94="",N($H94)=0),"",$I94/$H94)</f>
        <v/>
      </c>
      <c r="P94" s="39" t="str">
        <f aca="false">IF(OR($J94="",$K94="",N($J94)=0),"",$K94/$J94)</f>
        <v/>
      </c>
      <c r="Q94" s="40" t="str">
        <f aca="false">IF(OR(O94="",P94="",N(O94)=0,N($I94)&gt;N($H94),N($K94)&gt;N($J94)),"",P94/O94-1)</f>
        <v/>
      </c>
      <c r="R94" s="33" t="str">
        <f aca="true">IF($B94="","",IF(OR($J94="",$K94=""),IF(AND(N94&lt;&gt;"",TODAY()&lt;N94),"Too early","Add after figures"),IF(OR(N($I94)&gt;N($H94),N($K94)&gt;N($J94)),"Check the figures",IF(OR(N($H94)+N($J94)&lt;200,N($I94)+N($K94)&lt;5),"Not enough data",IF(Q94="","Not enough data",IF(Q94&gt;=0.2,"Better",IF(Q94&lt;=-0.2,"Worse","No clear difference")))))))</f>
        <v/>
      </c>
      <c r="S94" s="41" t="str">
        <f aca="false">IF(COUNTA($B94:$K94)=0,"",IF(OR($B94="",$C94="",$D94="",$E94="",$F94="",$G94="",$H94="",$I94=""),"Fill in the starred columns",IF(OR(N($I94)&gt;N($H94),N($K94)&gt;N($J94)),"Sales are more than views","")))</f>
        <v/>
      </c>
    </row>
    <row r="95" customFormat="false" ht="15" hidden="false" customHeight="true" outlineLevel="0" collapsed="false">
      <c r="A95" s="33" t="str">
        <f aca="false">IF(COUNTA($B95:$K95)=0,"","T"&amp;TEXT(ROW()-5,"000"))</f>
        <v/>
      </c>
      <c r="B95" s="34"/>
      <c r="C95" s="34"/>
      <c r="D95" s="35"/>
      <c r="E95" s="35"/>
      <c r="F95" s="36"/>
      <c r="G95" s="37"/>
      <c r="H95" s="37"/>
      <c r="I95" s="37"/>
      <c r="J95" s="37"/>
      <c r="K95" s="37"/>
      <c r="L95" s="34"/>
      <c r="M95" s="35"/>
      <c r="N95" s="38" t="str">
        <f aca="false">IF(OR($F95="",$G95=""),"",$F95+$G95)</f>
        <v/>
      </c>
      <c r="O95" s="39" t="str">
        <f aca="false">IF(OR($H95="",$I95="",N($H95)=0),"",$I95/$H95)</f>
        <v/>
      </c>
      <c r="P95" s="39" t="str">
        <f aca="false">IF(OR($J95="",$K95="",N($J95)=0),"",$K95/$J95)</f>
        <v/>
      </c>
      <c r="Q95" s="40" t="str">
        <f aca="false">IF(OR(O95="",P95="",N(O95)=0,N($I95)&gt;N($H95),N($K95)&gt;N($J95)),"",P95/O95-1)</f>
        <v/>
      </c>
      <c r="R95" s="33" t="str">
        <f aca="true">IF($B95="","",IF(OR($J95="",$K95=""),IF(AND(N95&lt;&gt;"",TODAY()&lt;N95),"Too early","Add after figures"),IF(OR(N($I95)&gt;N($H95),N($K95)&gt;N($J95)),"Check the figures",IF(OR(N($H95)+N($J95)&lt;200,N($I95)+N($K95)&lt;5),"Not enough data",IF(Q95="","Not enough data",IF(Q95&gt;=0.2,"Better",IF(Q95&lt;=-0.2,"Worse","No clear difference")))))))</f>
        <v/>
      </c>
      <c r="S95" s="41" t="str">
        <f aca="false">IF(COUNTA($B95:$K95)=0,"",IF(OR($B95="",$C95="",$D95="",$E95="",$F95="",$G95="",$H95="",$I95=""),"Fill in the starred columns",IF(OR(N($I95)&gt;N($H95),N($K95)&gt;N($J95)),"Sales are more than views","")))</f>
        <v/>
      </c>
    </row>
    <row r="96" customFormat="false" ht="15" hidden="false" customHeight="true" outlineLevel="0" collapsed="false">
      <c r="A96" s="33" t="str">
        <f aca="false">IF(COUNTA($B96:$K96)=0,"","T"&amp;TEXT(ROW()-5,"000"))</f>
        <v/>
      </c>
      <c r="B96" s="34"/>
      <c r="C96" s="34"/>
      <c r="D96" s="35"/>
      <c r="E96" s="35"/>
      <c r="F96" s="36"/>
      <c r="G96" s="37"/>
      <c r="H96" s="37"/>
      <c r="I96" s="37"/>
      <c r="J96" s="37"/>
      <c r="K96" s="37"/>
      <c r="L96" s="34"/>
      <c r="M96" s="35"/>
      <c r="N96" s="38" t="str">
        <f aca="false">IF(OR($F96="",$G96=""),"",$F96+$G96)</f>
        <v/>
      </c>
      <c r="O96" s="39" t="str">
        <f aca="false">IF(OR($H96="",$I96="",N($H96)=0),"",$I96/$H96)</f>
        <v/>
      </c>
      <c r="P96" s="39" t="str">
        <f aca="false">IF(OR($J96="",$K96="",N($J96)=0),"",$K96/$J96)</f>
        <v/>
      </c>
      <c r="Q96" s="40" t="str">
        <f aca="false">IF(OR(O96="",P96="",N(O96)=0,N($I96)&gt;N($H96),N($K96)&gt;N($J96)),"",P96/O96-1)</f>
        <v/>
      </c>
      <c r="R96" s="33" t="str">
        <f aca="true">IF($B96="","",IF(OR($J96="",$K96=""),IF(AND(N96&lt;&gt;"",TODAY()&lt;N96),"Too early","Add after figures"),IF(OR(N($I96)&gt;N($H96),N($K96)&gt;N($J96)),"Check the figures",IF(OR(N($H96)+N($J96)&lt;200,N($I96)+N($K96)&lt;5),"Not enough data",IF(Q96="","Not enough data",IF(Q96&gt;=0.2,"Better",IF(Q96&lt;=-0.2,"Worse","No clear difference")))))))</f>
        <v/>
      </c>
      <c r="S96" s="41" t="str">
        <f aca="false">IF(COUNTA($B96:$K96)=0,"",IF(OR($B96="",$C96="",$D96="",$E96="",$F96="",$G96="",$H96="",$I96=""),"Fill in the starred columns",IF(OR(N($I96)&gt;N($H96),N($K96)&gt;N($J96)),"Sales are more than views","")))</f>
        <v/>
      </c>
    </row>
    <row r="97" customFormat="false" ht="15" hidden="false" customHeight="true" outlineLevel="0" collapsed="false">
      <c r="A97" s="33" t="str">
        <f aca="false">IF(COUNTA($B97:$K97)=0,"","T"&amp;TEXT(ROW()-5,"000"))</f>
        <v/>
      </c>
      <c r="B97" s="34"/>
      <c r="C97" s="34"/>
      <c r="D97" s="35"/>
      <c r="E97" s="35"/>
      <c r="F97" s="36"/>
      <c r="G97" s="37"/>
      <c r="H97" s="37"/>
      <c r="I97" s="37"/>
      <c r="J97" s="37"/>
      <c r="K97" s="37"/>
      <c r="L97" s="34"/>
      <c r="M97" s="35"/>
      <c r="N97" s="38" t="str">
        <f aca="false">IF(OR($F97="",$G97=""),"",$F97+$G97)</f>
        <v/>
      </c>
      <c r="O97" s="39" t="str">
        <f aca="false">IF(OR($H97="",$I97="",N($H97)=0),"",$I97/$H97)</f>
        <v/>
      </c>
      <c r="P97" s="39" t="str">
        <f aca="false">IF(OR($J97="",$K97="",N($J97)=0),"",$K97/$J97)</f>
        <v/>
      </c>
      <c r="Q97" s="40" t="str">
        <f aca="false">IF(OR(O97="",P97="",N(O97)=0,N($I97)&gt;N($H97),N($K97)&gt;N($J97)),"",P97/O97-1)</f>
        <v/>
      </c>
      <c r="R97" s="33" t="str">
        <f aca="true">IF($B97="","",IF(OR($J97="",$K97=""),IF(AND(N97&lt;&gt;"",TODAY()&lt;N97),"Too early","Add after figures"),IF(OR(N($I97)&gt;N($H97),N($K97)&gt;N($J97)),"Check the figures",IF(OR(N($H97)+N($J97)&lt;200,N($I97)+N($K97)&lt;5),"Not enough data",IF(Q97="","Not enough data",IF(Q97&gt;=0.2,"Better",IF(Q97&lt;=-0.2,"Worse","No clear difference")))))))</f>
        <v/>
      </c>
      <c r="S97" s="41" t="str">
        <f aca="false">IF(COUNTA($B97:$K97)=0,"",IF(OR($B97="",$C97="",$D97="",$E97="",$F97="",$G97="",$H97="",$I97=""),"Fill in the starred columns",IF(OR(N($I97)&gt;N($H97),N($K97)&gt;N($J97)),"Sales are more than views","")))</f>
        <v/>
      </c>
    </row>
    <row r="98" customFormat="false" ht="15" hidden="false" customHeight="true" outlineLevel="0" collapsed="false">
      <c r="A98" s="33" t="str">
        <f aca="false">IF(COUNTA($B98:$K98)=0,"","T"&amp;TEXT(ROW()-5,"000"))</f>
        <v/>
      </c>
      <c r="B98" s="34"/>
      <c r="C98" s="34"/>
      <c r="D98" s="35"/>
      <c r="E98" s="35"/>
      <c r="F98" s="36"/>
      <c r="G98" s="37"/>
      <c r="H98" s="37"/>
      <c r="I98" s="37"/>
      <c r="J98" s="37"/>
      <c r="K98" s="37"/>
      <c r="L98" s="34"/>
      <c r="M98" s="35"/>
      <c r="N98" s="38" t="str">
        <f aca="false">IF(OR($F98="",$G98=""),"",$F98+$G98)</f>
        <v/>
      </c>
      <c r="O98" s="39" t="str">
        <f aca="false">IF(OR($H98="",$I98="",N($H98)=0),"",$I98/$H98)</f>
        <v/>
      </c>
      <c r="P98" s="39" t="str">
        <f aca="false">IF(OR($J98="",$K98="",N($J98)=0),"",$K98/$J98)</f>
        <v/>
      </c>
      <c r="Q98" s="40" t="str">
        <f aca="false">IF(OR(O98="",P98="",N(O98)=0,N($I98)&gt;N($H98),N($K98)&gt;N($J98)),"",P98/O98-1)</f>
        <v/>
      </c>
      <c r="R98" s="33" t="str">
        <f aca="true">IF($B98="","",IF(OR($J98="",$K98=""),IF(AND(N98&lt;&gt;"",TODAY()&lt;N98),"Too early","Add after figures"),IF(OR(N($I98)&gt;N($H98),N($K98)&gt;N($J98)),"Check the figures",IF(OR(N($H98)+N($J98)&lt;200,N($I98)+N($K98)&lt;5),"Not enough data",IF(Q98="","Not enough data",IF(Q98&gt;=0.2,"Better",IF(Q98&lt;=-0.2,"Worse","No clear difference")))))))</f>
        <v/>
      </c>
      <c r="S98" s="41" t="str">
        <f aca="false">IF(COUNTA($B98:$K98)=0,"",IF(OR($B98="",$C98="",$D98="",$E98="",$F98="",$G98="",$H98="",$I98=""),"Fill in the starred columns",IF(OR(N($I98)&gt;N($H98),N($K98)&gt;N($J98)),"Sales are more than views","")))</f>
        <v/>
      </c>
    </row>
    <row r="99" customFormat="false" ht="15" hidden="false" customHeight="true" outlineLevel="0" collapsed="false">
      <c r="A99" s="33" t="str">
        <f aca="false">IF(COUNTA($B99:$K99)=0,"","T"&amp;TEXT(ROW()-5,"000"))</f>
        <v/>
      </c>
      <c r="B99" s="34"/>
      <c r="C99" s="34"/>
      <c r="D99" s="35"/>
      <c r="E99" s="35"/>
      <c r="F99" s="36"/>
      <c r="G99" s="37"/>
      <c r="H99" s="37"/>
      <c r="I99" s="37"/>
      <c r="J99" s="37"/>
      <c r="K99" s="37"/>
      <c r="L99" s="34"/>
      <c r="M99" s="35"/>
      <c r="N99" s="38" t="str">
        <f aca="false">IF(OR($F99="",$G99=""),"",$F99+$G99)</f>
        <v/>
      </c>
      <c r="O99" s="39" t="str">
        <f aca="false">IF(OR($H99="",$I99="",N($H99)=0),"",$I99/$H99)</f>
        <v/>
      </c>
      <c r="P99" s="39" t="str">
        <f aca="false">IF(OR($J99="",$K99="",N($J99)=0),"",$K99/$J99)</f>
        <v/>
      </c>
      <c r="Q99" s="40" t="str">
        <f aca="false">IF(OR(O99="",P99="",N(O99)=0,N($I99)&gt;N($H99),N($K99)&gt;N($J99)),"",P99/O99-1)</f>
        <v/>
      </c>
      <c r="R99" s="33" t="str">
        <f aca="true">IF($B99="","",IF(OR($J99="",$K99=""),IF(AND(N99&lt;&gt;"",TODAY()&lt;N99),"Too early","Add after figures"),IF(OR(N($I99)&gt;N($H99),N($K99)&gt;N($J99)),"Check the figures",IF(OR(N($H99)+N($J99)&lt;200,N($I99)+N($K99)&lt;5),"Not enough data",IF(Q99="","Not enough data",IF(Q99&gt;=0.2,"Better",IF(Q99&lt;=-0.2,"Worse","No clear difference")))))))</f>
        <v/>
      </c>
      <c r="S99" s="41" t="str">
        <f aca="false">IF(COUNTA($B99:$K99)=0,"",IF(OR($B99="",$C99="",$D99="",$E99="",$F99="",$G99="",$H99="",$I99=""),"Fill in the starred columns",IF(OR(N($I99)&gt;N($H99),N($K99)&gt;N($J99)),"Sales are more than views","")))</f>
        <v/>
      </c>
    </row>
    <row r="100" customFormat="false" ht="15" hidden="false" customHeight="true" outlineLevel="0" collapsed="false">
      <c r="A100" s="33" t="str">
        <f aca="false">IF(COUNTA($B100:$K100)=0,"","T"&amp;TEXT(ROW()-5,"000"))</f>
        <v/>
      </c>
      <c r="B100" s="34"/>
      <c r="C100" s="34"/>
      <c r="D100" s="35"/>
      <c r="E100" s="35"/>
      <c r="F100" s="36"/>
      <c r="G100" s="37"/>
      <c r="H100" s="37"/>
      <c r="I100" s="37"/>
      <c r="J100" s="37"/>
      <c r="K100" s="37"/>
      <c r="L100" s="34"/>
      <c r="M100" s="35"/>
      <c r="N100" s="38" t="str">
        <f aca="false">IF(OR($F100="",$G100=""),"",$F100+$G100)</f>
        <v/>
      </c>
      <c r="O100" s="39" t="str">
        <f aca="false">IF(OR($H100="",$I100="",N($H100)=0),"",$I100/$H100)</f>
        <v/>
      </c>
      <c r="P100" s="39" t="str">
        <f aca="false">IF(OR($J100="",$K100="",N($J100)=0),"",$K100/$J100)</f>
        <v/>
      </c>
      <c r="Q100" s="40" t="str">
        <f aca="false">IF(OR(O100="",P100="",N(O100)=0,N($I100)&gt;N($H100),N($K100)&gt;N($J100)),"",P100/O100-1)</f>
        <v/>
      </c>
      <c r="R100" s="33" t="str">
        <f aca="true">IF($B100="","",IF(OR($J100="",$K100=""),IF(AND(N100&lt;&gt;"",TODAY()&lt;N100),"Too early","Add after figures"),IF(OR(N($I100)&gt;N($H100),N($K100)&gt;N($J100)),"Check the figures",IF(OR(N($H100)+N($J100)&lt;200,N($I100)+N($K100)&lt;5),"Not enough data",IF(Q100="","Not enough data",IF(Q100&gt;=0.2,"Better",IF(Q100&lt;=-0.2,"Worse","No clear difference")))))))</f>
        <v/>
      </c>
      <c r="S100" s="41" t="str">
        <f aca="false">IF(COUNTA($B100:$K100)=0,"",IF(OR($B100="",$C100="",$D100="",$E100="",$F100="",$G100="",$H100="",$I100=""),"Fill in the starred columns",IF(OR(N($I100)&gt;N($H100),N($K100)&gt;N($J100)),"Sales are more than views","")))</f>
        <v/>
      </c>
    </row>
    <row r="101" customFormat="false" ht="15" hidden="false" customHeight="true" outlineLevel="0" collapsed="false">
      <c r="A101" s="33" t="str">
        <f aca="false">IF(COUNTA($B101:$K101)=0,"","T"&amp;TEXT(ROW()-5,"000"))</f>
        <v/>
      </c>
      <c r="B101" s="34"/>
      <c r="C101" s="34"/>
      <c r="D101" s="35"/>
      <c r="E101" s="35"/>
      <c r="F101" s="36"/>
      <c r="G101" s="37"/>
      <c r="H101" s="37"/>
      <c r="I101" s="37"/>
      <c r="J101" s="37"/>
      <c r="K101" s="37"/>
      <c r="L101" s="34"/>
      <c r="M101" s="35"/>
      <c r="N101" s="38" t="str">
        <f aca="false">IF(OR($F101="",$G101=""),"",$F101+$G101)</f>
        <v/>
      </c>
      <c r="O101" s="39" t="str">
        <f aca="false">IF(OR($H101="",$I101="",N($H101)=0),"",$I101/$H101)</f>
        <v/>
      </c>
      <c r="P101" s="39" t="str">
        <f aca="false">IF(OR($J101="",$K101="",N($J101)=0),"",$K101/$J101)</f>
        <v/>
      </c>
      <c r="Q101" s="40" t="str">
        <f aca="false">IF(OR(O101="",P101="",N(O101)=0,N($I101)&gt;N($H101),N($K101)&gt;N($J101)),"",P101/O101-1)</f>
        <v/>
      </c>
      <c r="R101" s="33" t="str">
        <f aca="true">IF($B101="","",IF(OR($J101="",$K101=""),IF(AND(N101&lt;&gt;"",TODAY()&lt;N101),"Too early","Add after figures"),IF(OR(N($I101)&gt;N($H101),N($K101)&gt;N($J101)),"Check the figures",IF(OR(N($H101)+N($J101)&lt;200,N($I101)+N($K101)&lt;5),"Not enough data",IF(Q101="","Not enough data",IF(Q101&gt;=0.2,"Better",IF(Q101&lt;=-0.2,"Worse","No clear difference")))))))</f>
        <v/>
      </c>
      <c r="S101" s="41" t="str">
        <f aca="false">IF(COUNTA($B101:$K101)=0,"",IF(OR($B101="",$C101="",$D101="",$E101="",$F101="",$G101="",$H101="",$I101=""),"Fill in the starred columns",IF(OR(N($I101)&gt;N($H101),N($K101)&gt;N($J101)),"Sales are more than views","")))</f>
        <v/>
      </c>
    </row>
    <row r="102" customFormat="false" ht="15" hidden="false" customHeight="true" outlineLevel="0" collapsed="false">
      <c r="A102" s="33" t="str">
        <f aca="false">IF(COUNTA($B102:$K102)=0,"","T"&amp;TEXT(ROW()-5,"000"))</f>
        <v/>
      </c>
      <c r="B102" s="34"/>
      <c r="C102" s="34"/>
      <c r="D102" s="35"/>
      <c r="E102" s="35"/>
      <c r="F102" s="36"/>
      <c r="G102" s="37"/>
      <c r="H102" s="37"/>
      <c r="I102" s="37"/>
      <c r="J102" s="37"/>
      <c r="K102" s="37"/>
      <c r="L102" s="34"/>
      <c r="M102" s="35"/>
      <c r="N102" s="38" t="str">
        <f aca="false">IF(OR($F102="",$G102=""),"",$F102+$G102)</f>
        <v/>
      </c>
      <c r="O102" s="39" t="str">
        <f aca="false">IF(OR($H102="",$I102="",N($H102)=0),"",$I102/$H102)</f>
        <v/>
      </c>
      <c r="P102" s="39" t="str">
        <f aca="false">IF(OR($J102="",$K102="",N($J102)=0),"",$K102/$J102)</f>
        <v/>
      </c>
      <c r="Q102" s="40" t="str">
        <f aca="false">IF(OR(O102="",P102="",N(O102)=0,N($I102)&gt;N($H102),N($K102)&gt;N($J102)),"",P102/O102-1)</f>
        <v/>
      </c>
      <c r="R102" s="33" t="str">
        <f aca="true">IF($B102="","",IF(OR($J102="",$K102=""),IF(AND(N102&lt;&gt;"",TODAY()&lt;N102),"Too early","Add after figures"),IF(OR(N($I102)&gt;N($H102),N($K102)&gt;N($J102)),"Check the figures",IF(OR(N($H102)+N($J102)&lt;200,N($I102)+N($K102)&lt;5),"Not enough data",IF(Q102="","Not enough data",IF(Q102&gt;=0.2,"Better",IF(Q102&lt;=-0.2,"Worse","No clear difference")))))))</f>
        <v/>
      </c>
      <c r="S102" s="41" t="str">
        <f aca="false">IF(COUNTA($B102:$K102)=0,"",IF(OR($B102="",$C102="",$D102="",$E102="",$F102="",$G102="",$H102="",$I102=""),"Fill in the starred columns",IF(OR(N($I102)&gt;N($H102),N($K102)&gt;N($J102)),"Sales are more than views","")))</f>
        <v/>
      </c>
    </row>
    <row r="103" customFormat="false" ht="15" hidden="false" customHeight="true" outlineLevel="0" collapsed="false">
      <c r="A103" s="33" t="str">
        <f aca="false">IF(COUNTA($B103:$K103)=0,"","T"&amp;TEXT(ROW()-5,"000"))</f>
        <v/>
      </c>
      <c r="B103" s="34"/>
      <c r="C103" s="34"/>
      <c r="D103" s="35"/>
      <c r="E103" s="35"/>
      <c r="F103" s="36"/>
      <c r="G103" s="37"/>
      <c r="H103" s="37"/>
      <c r="I103" s="37"/>
      <c r="J103" s="37"/>
      <c r="K103" s="37"/>
      <c r="L103" s="34"/>
      <c r="M103" s="35"/>
      <c r="N103" s="38" t="str">
        <f aca="false">IF(OR($F103="",$G103=""),"",$F103+$G103)</f>
        <v/>
      </c>
      <c r="O103" s="39" t="str">
        <f aca="false">IF(OR($H103="",$I103="",N($H103)=0),"",$I103/$H103)</f>
        <v/>
      </c>
      <c r="P103" s="39" t="str">
        <f aca="false">IF(OR($J103="",$K103="",N($J103)=0),"",$K103/$J103)</f>
        <v/>
      </c>
      <c r="Q103" s="40" t="str">
        <f aca="false">IF(OR(O103="",P103="",N(O103)=0,N($I103)&gt;N($H103),N($K103)&gt;N($J103)),"",P103/O103-1)</f>
        <v/>
      </c>
      <c r="R103" s="33" t="str">
        <f aca="true">IF($B103="","",IF(OR($J103="",$K103=""),IF(AND(N103&lt;&gt;"",TODAY()&lt;N103),"Too early","Add after figures"),IF(OR(N($I103)&gt;N($H103),N($K103)&gt;N($J103)),"Check the figures",IF(OR(N($H103)+N($J103)&lt;200,N($I103)+N($K103)&lt;5),"Not enough data",IF(Q103="","Not enough data",IF(Q103&gt;=0.2,"Better",IF(Q103&lt;=-0.2,"Worse","No clear difference")))))))</f>
        <v/>
      </c>
      <c r="S103" s="41" t="str">
        <f aca="false">IF(COUNTA($B103:$K103)=0,"",IF(OR($B103="",$C103="",$D103="",$E103="",$F103="",$G103="",$H103="",$I103=""),"Fill in the starred columns",IF(OR(N($I103)&gt;N($H103),N($K103)&gt;N($J103)),"Sales are more than views","")))</f>
        <v/>
      </c>
    </row>
    <row r="104" customFormat="false" ht="15" hidden="false" customHeight="true" outlineLevel="0" collapsed="false">
      <c r="A104" s="33" t="str">
        <f aca="false">IF(COUNTA($B104:$K104)=0,"","T"&amp;TEXT(ROW()-5,"000"))</f>
        <v/>
      </c>
      <c r="B104" s="34"/>
      <c r="C104" s="34"/>
      <c r="D104" s="35"/>
      <c r="E104" s="35"/>
      <c r="F104" s="36"/>
      <c r="G104" s="37"/>
      <c r="H104" s="37"/>
      <c r="I104" s="37"/>
      <c r="J104" s="37"/>
      <c r="K104" s="37"/>
      <c r="L104" s="34"/>
      <c r="M104" s="35"/>
      <c r="N104" s="38" t="str">
        <f aca="false">IF(OR($F104="",$G104=""),"",$F104+$G104)</f>
        <v/>
      </c>
      <c r="O104" s="39" t="str">
        <f aca="false">IF(OR($H104="",$I104="",N($H104)=0),"",$I104/$H104)</f>
        <v/>
      </c>
      <c r="P104" s="39" t="str">
        <f aca="false">IF(OR($J104="",$K104="",N($J104)=0),"",$K104/$J104)</f>
        <v/>
      </c>
      <c r="Q104" s="40" t="str">
        <f aca="false">IF(OR(O104="",P104="",N(O104)=0,N($I104)&gt;N($H104),N($K104)&gt;N($J104)),"",P104/O104-1)</f>
        <v/>
      </c>
      <c r="R104" s="33" t="str">
        <f aca="true">IF($B104="","",IF(OR($J104="",$K104=""),IF(AND(N104&lt;&gt;"",TODAY()&lt;N104),"Too early","Add after figures"),IF(OR(N($I104)&gt;N($H104),N($K104)&gt;N($J104)),"Check the figures",IF(OR(N($H104)+N($J104)&lt;200,N($I104)+N($K104)&lt;5),"Not enough data",IF(Q104="","Not enough data",IF(Q104&gt;=0.2,"Better",IF(Q104&lt;=-0.2,"Worse","No clear difference")))))))</f>
        <v/>
      </c>
      <c r="S104" s="41" t="str">
        <f aca="false">IF(COUNTA($B104:$K104)=0,"",IF(OR($B104="",$C104="",$D104="",$E104="",$F104="",$G104="",$H104="",$I104=""),"Fill in the starred columns",IF(OR(N($I104)&gt;N($H104),N($K104)&gt;N($J104)),"Sales are more than views","")))</f>
        <v/>
      </c>
    </row>
    <row r="105" customFormat="false" ht="15" hidden="false" customHeight="true" outlineLevel="0" collapsed="false">
      <c r="A105" s="33" t="str">
        <f aca="false">IF(COUNTA($B105:$K105)=0,"","T"&amp;TEXT(ROW()-5,"000"))</f>
        <v/>
      </c>
      <c r="B105" s="34"/>
      <c r="C105" s="34"/>
      <c r="D105" s="35"/>
      <c r="E105" s="35"/>
      <c r="F105" s="36"/>
      <c r="G105" s="37"/>
      <c r="H105" s="37"/>
      <c r="I105" s="37"/>
      <c r="J105" s="37"/>
      <c r="K105" s="37"/>
      <c r="L105" s="34"/>
      <c r="M105" s="35"/>
      <c r="N105" s="38" t="str">
        <f aca="false">IF(OR($F105="",$G105=""),"",$F105+$G105)</f>
        <v/>
      </c>
      <c r="O105" s="39" t="str">
        <f aca="false">IF(OR($H105="",$I105="",N($H105)=0),"",$I105/$H105)</f>
        <v/>
      </c>
      <c r="P105" s="39" t="str">
        <f aca="false">IF(OR($J105="",$K105="",N($J105)=0),"",$K105/$J105)</f>
        <v/>
      </c>
      <c r="Q105" s="40" t="str">
        <f aca="false">IF(OR(O105="",P105="",N(O105)=0,N($I105)&gt;N($H105),N($K105)&gt;N($J105)),"",P105/O105-1)</f>
        <v/>
      </c>
      <c r="R105" s="33" t="str">
        <f aca="true">IF($B105="","",IF(OR($J105="",$K105=""),IF(AND(N105&lt;&gt;"",TODAY()&lt;N105),"Too early","Add after figures"),IF(OR(N($I105)&gt;N($H105),N($K105)&gt;N($J105)),"Check the figures",IF(OR(N($H105)+N($J105)&lt;200,N($I105)+N($K105)&lt;5),"Not enough data",IF(Q105="","Not enough data",IF(Q105&gt;=0.2,"Better",IF(Q105&lt;=-0.2,"Worse","No clear difference")))))))</f>
        <v/>
      </c>
      <c r="S105" s="41" t="str">
        <f aca="false">IF(COUNTA($B105:$K105)=0,"",IF(OR($B105="",$C105="",$D105="",$E105="",$F105="",$G105="",$H105="",$I105=""),"Fill in the starred columns",IF(OR(N($I105)&gt;N($H105),N($K105)&gt;N($J105)),"Sales are more than views","")))</f>
        <v/>
      </c>
    </row>
    <row r="106" customFormat="false" ht="15" hidden="false" customHeight="true" outlineLevel="0" collapsed="false">
      <c r="A106" s="33" t="str">
        <f aca="false">IF(COUNTA($B106:$K106)=0,"","T"&amp;TEXT(ROW()-5,"000"))</f>
        <v/>
      </c>
      <c r="B106" s="34"/>
      <c r="C106" s="34"/>
      <c r="D106" s="35"/>
      <c r="E106" s="35"/>
      <c r="F106" s="36"/>
      <c r="G106" s="37"/>
      <c r="H106" s="37"/>
      <c r="I106" s="37"/>
      <c r="J106" s="37"/>
      <c r="K106" s="37"/>
      <c r="L106" s="34"/>
      <c r="M106" s="35"/>
      <c r="N106" s="38" t="str">
        <f aca="false">IF(OR($F106="",$G106=""),"",$F106+$G106)</f>
        <v/>
      </c>
      <c r="O106" s="39" t="str">
        <f aca="false">IF(OR($H106="",$I106="",N($H106)=0),"",$I106/$H106)</f>
        <v/>
      </c>
      <c r="P106" s="39" t="str">
        <f aca="false">IF(OR($J106="",$K106="",N($J106)=0),"",$K106/$J106)</f>
        <v/>
      </c>
      <c r="Q106" s="40" t="str">
        <f aca="false">IF(OR(O106="",P106="",N(O106)=0,N($I106)&gt;N($H106),N($K106)&gt;N($J106)),"",P106/O106-1)</f>
        <v/>
      </c>
      <c r="R106" s="33" t="str">
        <f aca="true">IF($B106="","",IF(OR($J106="",$K106=""),IF(AND(N106&lt;&gt;"",TODAY()&lt;N106),"Too early","Add after figures"),IF(OR(N($I106)&gt;N($H106),N($K106)&gt;N($J106)),"Check the figures",IF(OR(N($H106)+N($J106)&lt;200,N($I106)+N($K106)&lt;5),"Not enough data",IF(Q106="","Not enough data",IF(Q106&gt;=0.2,"Better",IF(Q106&lt;=-0.2,"Worse","No clear difference")))))))</f>
        <v/>
      </c>
      <c r="S106" s="41" t="str">
        <f aca="false">IF(COUNTA($B106:$K106)=0,"",IF(OR($B106="",$C106="",$D106="",$E106="",$F106="",$G106="",$H106="",$I106=""),"Fill in the starred columns",IF(OR(N($I106)&gt;N($H106),N($K106)&gt;N($J106)),"Sales are more than views","")))</f>
        <v/>
      </c>
    </row>
    <row r="107" customFormat="false" ht="15" hidden="false" customHeight="true" outlineLevel="0" collapsed="false">
      <c r="A107" s="33" t="str">
        <f aca="false">IF(COUNTA($B107:$K107)=0,"","T"&amp;TEXT(ROW()-5,"000"))</f>
        <v/>
      </c>
      <c r="B107" s="34"/>
      <c r="C107" s="34"/>
      <c r="D107" s="35"/>
      <c r="E107" s="35"/>
      <c r="F107" s="36"/>
      <c r="G107" s="37"/>
      <c r="H107" s="37"/>
      <c r="I107" s="37"/>
      <c r="J107" s="37"/>
      <c r="K107" s="37"/>
      <c r="L107" s="34"/>
      <c r="M107" s="35"/>
      <c r="N107" s="38" t="str">
        <f aca="false">IF(OR($F107="",$G107=""),"",$F107+$G107)</f>
        <v/>
      </c>
      <c r="O107" s="39" t="str">
        <f aca="false">IF(OR($H107="",$I107="",N($H107)=0),"",$I107/$H107)</f>
        <v/>
      </c>
      <c r="P107" s="39" t="str">
        <f aca="false">IF(OR($J107="",$K107="",N($J107)=0),"",$K107/$J107)</f>
        <v/>
      </c>
      <c r="Q107" s="40" t="str">
        <f aca="false">IF(OR(O107="",P107="",N(O107)=0,N($I107)&gt;N($H107),N($K107)&gt;N($J107)),"",P107/O107-1)</f>
        <v/>
      </c>
      <c r="R107" s="33" t="str">
        <f aca="true">IF($B107="","",IF(OR($J107="",$K107=""),IF(AND(N107&lt;&gt;"",TODAY()&lt;N107),"Too early","Add after figures"),IF(OR(N($I107)&gt;N($H107),N($K107)&gt;N($J107)),"Check the figures",IF(OR(N($H107)+N($J107)&lt;200,N($I107)+N($K107)&lt;5),"Not enough data",IF(Q107="","Not enough data",IF(Q107&gt;=0.2,"Better",IF(Q107&lt;=-0.2,"Worse","No clear difference")))))))</f>
        <v/>
      </c>
      <c r="S107" s="41" t="str">
        <f aca="false">IF(COUNTA($B107:$K107)=0,"",IF(OR($B107="",$C107="",$D107="",$E107="",$F107="",$G107="",$H107="",$I107=""),"Fill in the starred columns",IF(OR(N($I107)&gt;N($H107),N($K107)&gt;N($J107)),"Sales are more than views","")))</f>
        <v/>
      </c>
    </row>
    <row r="108" customFormat="false" ht="15" hidden="false" customHeight="true" outlineLevel="0" collapsed="false">
      <c r="A108" s="33" t="str">
        <f aca="false">IF(COUNTA($B108:$K108)=0,"","T"&amp;TEXT(ROW()-5,"000"))</f>
        <v/>
      </c>
      <c r="B108" s="34"/>
      <c r="C108" s="34"/>
      <c r="D108" s="35"/>
      <c r="E108" s="35"/>
      <c r="F108" s="36"/>
      <c r="G108" s="37"/>
      <c r="H108" s="37"/>
      <c r="I108" s="37"/>
      <c r="J108" s="37"/>
      <c r="K108" s="37"/>
      <c r="L108" s="34"/>
      <c r="M108" s="35"/>
      <c r="N108" s="38" t="str">
        <f aca="false">IF(OR($F108="",$G108=""),"",$F108+$G108)</f>
        <v/>
      </c>
      <c r="O108" s="39" t="str">
        <f aca="false">IF(OR($H108="",$I108="",N($H108)=0),"",$I108/$H108)</f>
        <v/>
      </c>
      <c r="P108" s="39" t="str">
        <f aca="false">IF(OR($J108="",$K108="",N($J108)=0),"",$K108/$J108)</f>
        <v/>
      </c>
      <c r="Q108" s="40" t="str">
        <f aca="false">IF(OR(O108="",P108="",N(O108)=0,N($I108)&gt;N($H108),N($K108)&gt;N($J108)),"",P108/O108-1)</f>
        <v/>
      </c>
      <c r="R108" s="33" t="str">
        <f aca="true">IF($B108="","",IF(OR($J108="",$K108=""),IF(AND(N108&lt;&gt;"",TODAY()&lt;N108),"Too early","Add after figures"),IF(OR(N($I108)&gt;N($H108),N($K108)&gt;N($J108)),"Check the figures",IF(OR(N($H108)+N($J108)&lt;200,N($I108)+N($K108)&lt;5),"Not enough data",IF(Q108="","Not enough data",IF(Q108&gt;=0.2,"Better",IF(Q108&lt;=-0.2,"Worse","No clear difference")))))))</f>
        <v/>
      </c>
      <c r="S108" s="41" t="str">
        <f aca="false">IF(COUNTA($B108:$K108)=0,"",IF(OR($B108="",$C108="",$D108="",$E108="",$F108="",$G108="",$H108="",$I108=""),"Fill in the starred columns",IF(OR(N($I108)&gt;N($H108),N($K108)&gt;N($J108)),"Sales are more than views","")))</f>
        <v/>
      </c>
    </row>
    <row r="109" customFormat="false" ht="15" hidden="false" customHeight="true" outlineLevel="0" collapsed="false">
      <c r="A109" s="33" t="str">
        <f aca="false">IF(COUNTA($B109:$K109)=0,"","T"&amp;TEXT(ROW()-5,"000"))</f>
        <v/>
      </c>
      <c r="B109" s="34"/>
      <c r="C109" s="34"/>
      <c r="D109" s="35"/>
      <c r="E109" s="35"/>
      <c r="F109" s="36"/>
      <c r="G109" s="37"/>
      <c r="H109" s="37"/>
      <c r="I109" s="37"/>
      <c r="J109" s="37"/>
      <c r="K109" s="37"/>
      <c r="L109" s="34"/>
      <c r="M109" s="35"/>
      <c r="N109" s="38" t="str">
        <f aca="false">IF(OR($F109="",$G109=""),"",$F109+$G109)</f>
        <v/>
      </c>
      <c r="O109" s="39" t="str">
        <f aca="false">IF(OR($H109="",$I109="",N($H109)=0),"",$I109/$H109)</f>
        <v/>
      </c>
      <c r="P109" s="39" t="str">
        <f aca="false">IF(OR($J109="",$K109="",N($J109)=0),"",$K109/$J109)</f>
        <v/>
      </c>
      <c r="Q109" s="40" t="str">
        <f aca="false">IF(OR(O109="",P109="",N(O109)=0,N($I109)&gt;N($H109),N($K109)&gt;N($J109)),"",P109/O109-1)</f>
        <v/>
      </c>
      <c r="R109" s="33" t="str">
        <f aca="true">IF($B109="","",IF(OR($J109="",$K109=""),IF(AND(N109&lt;&gt;"",TODAY()&lt;N109),"Too early","Add after figures"),IF(OR(N($I109)&gt;N($H109),N($K109)&gt;N($J109)),"Check the figures",IF(OR(N($H109)+N($J109)&lt;200,N($I109)+N($K109)&lt;5),"Not enough data",IF(Q109="","Not enough data",IF(Q109&gt;=0.2,"Better",IF(Q109&lt;=-0.2,"Worse","No clear difference")))))))</f>
        <v/>
      </c>
      <c r="S109" s="41" t="str">
        <f aca="false">IF(COUNTA($B109:$K109)=0,"",IF(OR($B109="",$C109="",$D109="",$E109="",$F109="",$G109="",$H109="",$I109=""),"Fill in the starred columns",IF(OR(N($I109)&gt;N($H109),N($K109)&gt;N($J109)),"Sales are more than views","")))</f>
        <v/>
      </c>
    </row>
    <row r="110" customFormat="false" ht="15" hidden="false" customHeight="true" outlineLevel="0" collapsed="false">
      <c r="A110" s="33" t="str">
        <f aca="false">IF(COUNTA($B110:$K110)=0,"","T"&amp;TEXT(ROW()-5,"000"))</f>
        <v/>
      </c>
      <c r="B110" s="34"/>
      <c r="C110" s="34"/>
      <c r="D110" s="35"/>
      <c r="E110" s="35"/>
      <c r="F110" s="36"/>
      <c r="G110" s="37"/>
      <c r="H110" s="37"/>
      <c r="I110" s="37"/>
      <c r="J110" s="37"/>
      <c r="K110" s="37"/>
      <c r="L110" s="34"/>
      <c r="M110" s="35"/>
      <c r="N110" s="38" t="str">
        <f aca="false">IF(OR($F110="",$G110=""),"",$F110+$G110)</f>
        <v/>
      </c>
      <c r="O110" s="39" t="str">
        <f aca="false">IF(OR($H110="",$I110="",N($H110)=0),"",$I110/$H110)</f>
        <v/>
      </c>
      <c r="P110" s="39" t="str">
        <f aca="false">IF(OR($J110="",$K110="",N($J110)=0),"",$K110/$J110)</f>
        <v/>
      </c>
      <c r="Q110" s="40" t="str">
        <f aca="false">IF(OR(O110="",P110="",N(O110)=0,N($I110)&gt;N($H110),N($K110)&gt;N($J110)),"",P110/O110-1)</f>
        <v/>
      </c>
      <c r="R110" s="33" t="str">
        <f aca="true">IF($B110="","",IF(OR($J110="",$K110=""),IF(AND(N110&lt;&gt;"",TODAY()&lt;N110),"Too early","Add after figures"),IF(OR(N($I110)&gt;N($H110),N($K110)&gt;N($J110)),"Check the figures",IF(OR(N($H110)+N($J110)&lt;200,N($I110)+N($K110)&lt;5),"Not enough data",IF(Q110="","Not enough data",IF(Q110&gt;=0.2,"Better",IF(Q110&lt;=-0.2,"Worse","No clear difference")))))))</f>
        <v/>
      </c>
      <c r="S110" s="41" t="str">
        <f aca="false">IF(COUNTA($B110:$K110)=0,"",IF(OR($B110="",$C110="",$D110="",$E110="",$F110="",$G110="",$H110="",$I110=""),"Fill in the starred columns",IF(OR(N($I110)&gt;N($H110),N($K110)&gt;N($J110)),"Sales are more than views","")))</f>
        <v/>
      </c>
    </row>
    <row r="111" customFormat="false" ht="15" hidden="false" customHeight="true" outlineLevel="0" collapsed="false">
      <c r="A111" s="33" t="str">
        <f aca="false">IF(COUNTA($B111:$K111)=0,"","T"&amp;TEXT(ROW()-5,"000"))</f>
        <v/>
      </c>
      <c r="B111" s="34"/>
      <c r="C111" s="34"/>
      <c r="D111" s="35"/>
      <c r="E111" s="35"/>
      <c r="F111" s="36"/>
      <c r="G111" s="37"/>
      <c r="H111" s="37"/>
      <c r="I111" s="37"/>
      <c r="J111" s="37"/>
      <c r="K111" s="37"/>
      <c r="L111" s="34"/>
      <c r="M111" s="35"/>
      <c r="N111" s="38" t="str">
        <f aca="false">IF(OR($F111="",$G111=""),"",$F111+$G111)</f>
        <v/>
      </c>
      <c r="O111" s="39" t="str">
        <f aca="false">IF(OR($H111="",$I111="",N($H111)=0),"",$I111/$H111)</f>
        <v/>
      </c>
      <c r="P111" s="39" t="str">
        <f aca="false">IF(OR($J111="",$K111="",N($J111)=0),"",$K111/$J111)</f>
        <v/>
      </c>
      <c r="Q111" s="40" t="str">
        <f aca="false">IF(OR(O111="",P111="",N(O111)=0,N($I111)&gt;N($H111),N($K111)&gt;N($J111)),"",P111/O111-1)</f>
        <v/>
      </c>
      <c r="R111" s="33" t="str">
        <f aca="true">IF($B111="","",IF(OR($J111="",$K111=""),IF(AND(N111&lt;&gt;"",TODAY()&lt;N111),"Too early","Add after figures"),IF(OR(N($I111)&gt;N($H111),N($K111)&gt;N($J111)),"Check the figures",IF(OR(N($H111)+N($J111)&lt;200,N($I111)+N($K111)&lt;5),"Not enough data",IF(Q111="","Not enough data",IF(Q111&gt;=0.2,"Better",IF(Q111&lt;=-0.2,"Worse","No clear difference")))))))</f>
        <v/>
      </c>
      <c r="S111" s="41" t="str">
        <f aca="false">IF(COUNTA($B111:$K111)=0,"",IF(OR($B111="",$C111="",$D111="",$E111="",$F111="",$G111="",$H111="",$I111=""),"Fill in the starred columns",IF(OR(N($I111)&gt;N($H111),N($K111)&gt;N($J111)),"Sales are more than views","")))</f>
        <v/>
      </c>
    </row>
    <row r="112" customFormat="false" ht="15" hidden="false" customHeight="true" outlineLevel="0" collapsed="false">
      <c r="A112" s="33" t="str">
        <f aca="false">IF(COUNTA($B112:$K112)=0,"","T"&amp;TEXT(ROW()-5,"000"))</f>
        <v/>
      </c>
      <c r="B112" s="34"/>
      <c r="C112" s="34"/>
      <c r="D112" s="35"/>
      <c r="E112" s="35"/>
      <c r="F112" s="36"/>
      <c r="G112" s="37"/>
      <c r="H112" s="37"/>
      <c r="I112" s="37"/>
      <c r="J112" s="37"/>
      <c r="K112" s="37"/>
      <c r="L112" s="34"/>
      <c r="M112" s="35"/>
      <c r="N112" s="38" t="str">
        <f aca="false">IF(OR($F112="",$G112=""),"",$F112+$G112)</f>
        <v/>
      </c>
      <c r="O112" s="39" t="str">
        <f aca="false">IF(OR($H112="",$I112="",N($H112)=0),"",$I112/$H112)</f>
        <v/>
      </c>
      <c r="P112" s="39" t="str">
        <f aca="false">IF(OR($J112="",$K112="",N($J112)=0),"",$K112/$J112)</f>
        <v/>
      </c>
      <c r="Q112" s="40" t="str">
        <f aca="false">IF(OR(O112="",P112="",N(O112)=0,N($I112)&gt;N($H112),N($K112)&gt;N($J112)),"",P112/O112-1)</f>
        <v/>
      </c>
      <c r="R112" s="33" t="str">
        <f aca="true">IF($B112="","",IF(OR($J112="",$K112=""),IF(AND(N112&lt;&gt;"",TODAY()&lt;N112),"Too early","Add after figures"),IF(OR(N($I112)&gt;N($H112),N($K112)&gt;N($J112)),"Check the figures",IF(OR(N($H112)+N($J112)&lt;200,N($I112)+N($K112)&lt;5),"Not enough data",IF(Q112="","Not enough data",IF(Q112&gt;=0.2,"Better",IF(Q112&lt;=-0.2,"Worse","No clear difference")))))))</f>
        <v/>
      </c>
      <c r="S112" s="41" t="str">
        <f aca="false">IF(COUNTA($B112:$K112)=0,"",IF(OR($B112="",$C112="",$D112="",$E112="",$F112="",$G112="",$H112="",$I112=""),"Fill in the starred columns",IF(OR(N($I112)&gt;N($H112),N($K112)&gt;N($J112)),"Sales are more than views","")))</f>
        <v/>
      </c>
    </row>
    <row r="113" customFormat="false" ht="15" hidden="false" customHeight="true" outlineLevel="0" collapsed="false">
      <c r="A113" s="33" t="str">
        <f aca="false">IF(COUNTA($B113:$K113)=0,"","T"&amp;TEXT(ROW()-5,"000"))</f>
        <v/>
      </c>
      <c r="B113" s="34"/>
      <c r="C113" s="34"/>
      <c r="D113" s="35"/>
      <c r="E113" s="35"/>
      <c r="F113" s="36"/>
      <c r="G113" s="37"/>
      <c r="H113" s="37"/>
      <c r="I113" s="37"/>
      <c r="J113" s="37"/>
      <c r="K113" s="37"/>
      <c r="L113" s="34"/>
      <c r="M113" s="35"/>
      <c r="N113" s="38" t="str">
        <f aca="false">IF(OR($F113="",$G113=""),"",$F113+$G113)</f>
        <v/>
      </c>
      <c r="O113" s="39" t="str">
        <f aca="false">IF(OR($H113="",$I113="",N($H113)=0),"",$I113/$H113)</f>
        <v/>
      </c>
      <c r="P113" s="39" t="str">
        <f aca="false">IF(OR($J113="",$K113="",N($J113)=0),"",$K113/$J113)</f>
        <v/>
      </c>
      <c r="Q113" s="40" t="str">
        <f aca="false">IF(OR(O113="",P113="",N(O113)=0,N($I113)&gt;N($H113),N($K113)&gt;N($J113)),"",P113/O113-1)</f>
        <v/>
      </c>
      <c r="R113" s="33" t="str">
        <f aca="true">IF($B113="","",IF(OR($J113="",$K113=""),IF(AND(N113&lt;&gt;"",TODAY()&lt;N113),"Too early","Add after figures"),IF(OR(N($I113)&gt;N($H113),N($K113)&gt;N($J113)),"Check the figures",IF(OR(N($H113)+N($J113)&lt;200,N($I113)+N($K113)&lt;5),"Not enough data",IF(Q113="","Not enough data",IF(Q113&gt;=0.2,"Better",IF(Q113&lt;=-0.2,"Worse","No clear difference")))))))</f>
        <v/>
      </c>
      <c r="S113" s="41" t="str">
        <f aca="false">IF(COUNTA($B113:$K113)=0,"",IF(OR($B113="",$C113="",$D113="",$E113="",$F113="",$G113="",$H113="",$I113=""),"Fill in the starred columns",IF(OR(N($I113)&gt;N($H113),N($K113)&gt;N($J113)),"Sales are more than views","")))</f>
        <v/>
      </c>
    </row>
    <row r="114" customFormat="false" ht="15" hidden="false" customHeight="true" outlineLevel="0" collapsed="false">
      <c r="A114" s="33" t="str">
        <f aca="false">IF(COUNTA($B114:$K114)=0,"","T"&amp;TEXT(ROW()-5,"000"))</f>
        <v/>
      </c>
      <c r="B114" s="34"/>
      <c r="C114" s="34"/>
      <c r="D114" s="35"/>
      <c r="E114" s="35"/>
      <c r="F114" s="36"/>
      <c r="G114" s="37"/>
      <c r="H114" s="37"/>
      <c r="I114" s="37"/>
      <c r="J114" s="37"/>
      <c r="K114" s="37"/>
      <c r="L114" s="34"/>
      <c r="M114" s="35"/>
      <c r="N114" s="38" t="str">
        <f aca="false">IF(OR($F114="",$G114=""),"",$F114+$G114)</f>
        <v/>
      </c>
      <c r="O114" s="39" t="str">
        <f aca="false">IF(OR($H114="",$I114="",N($H114)=0),"",$I114/$H114)</f>
        <v/>
      </c>
      <c r="P114" s="39" t="str">
        <f aca="false">IF(OR($J114="",$K114="",N($J114)=0),"",$K114/$J114)</f>
        <v/>
      </c>
      <c r="Q114" s="40" t="str">
        <f aca="false">IF(OR(O114="",P114="",N(O114)=0,N($I114)&gt;N($H114),N($K114)&gt;N($J114)),"",P114/O114-1)</f>
        <v/>
      </c>
      <c r="R114" s="33" t="str">
        <f aca="true">IF($B114="","",IF(OR($J114="",$K114=""),IF(AND(N114&lt;&gt;"",TODAY()&lt;N114),"Too early","Add after figures"),IF(OR(N($I114)&gt;N($H114),N($K114)&gt;N($J114)),"Check the figures",IF(OR(N($H114)+N($J114)&lt;200,N($I114)+N($K114)&lt;5),"Not enough data",IF(Q114="","Not enough data",IF(Q114&gt;=0.2,"Better",IF(Q114&lt;=-0.2,"Worse","No clear difference")))))))</f>
        <v/>
      </c>
      <c r="S114" s="41" t="str">
        <f aca="false">IF(COUNTA($B114:$K114)=0,"",IF(OR($B114="",$C114="",$D114="",$E114="",$F114="",$G114="",$H114="",$I114=""),"Fill in the starred columns",IF(OR(N($I114)&gt;N($H114),N($K114)&gt;N($J114)),"Sales are more than views","")))</f>
        <v/>
      </c>
    </row>
    <row r="115" customFormat="false" ht="15" hidden="false" customHeight="true" outlineLevel="0" collapsed="false">
      <c r="A115" s="33" t="str">
        <f aca="false">IF(COUNTA($B115:$K115)=0,"","T"&amp;TEXT(ROW()-5,"000"))</f>
        <v/>
      </c>
      <c r="B115" s="34"/>
      <c r="C115" s="34"/>
      <c r="D115" s="35"/>
      <c r="E115" s="35"/>
      <c r="F115" s="36"/>
      <c r="G115" s="37"/>
      <c r="H115" s="37"/>
      <c r="I115" s="37"/>
      <c r="J115" s="37"/>
      <c r="K115" s="37"/>
      <c r="L115" s="34"/>
      <c r="M115" s="35"/>
      <c r="N115" s="38" t="str">
        <f aca="false">IF(OR($F115="",$G115=""),"",$F115+$G115)</f>
        <v/>
      </c>
      <c r="O115" s="39" t="str">
        <f aca="false">IF(OR($H115="",$I115="",N($H115)=0),"",$I115/$H115)</f>
        <v/>
      </c>
      <c r="P115" s="39" t="str">
        <f aca="false">IF(OR($J115="",$K115="",N($J115)=0),"",$K115/$J115)</f>
        <v/>
      </c>
      <c r="Q115" s="40" t="str">
        <f aca="false">IF(OR(O115="",P115="",N(O115)=0,N($I115)&gt;N($H115),N($K115)&gt;N($J115)),"",P115/O115-1)</f>
        <v/>
      </c>
      <c r="R115" s="33" t="str">
        <f aca="true">IF($B115="","",IF(OR($J115="",$K115=""),IF(AND(N115&lt;&gt;"",TODAY()&lt;N115),"Too early","Add after figures"),IF(OR(N($I115)&gt;N($H115),N($K115)&gt;N($J115)),"Check the figures",IF(OR(N($H115)+N($J115)&lt;200,N($I115)+N($K115)&lt;5),"Not enough data",IF(Q115="","Not enough data",IF(Q115&gt;=0.2,"Better",IF(Q115&lt;=-0.2,"Worse","No clear difference")))))))</f>
        <v/>
      </c>
      <c r="S115" s="41" t="str">
        <f aca="false">IF(COUNTA($B115:$K115)=0,"",IF(OR($B115="",$C115="",$D115="",$E115="",$F115="",$G115="",$H115="",$I115=""),"Fill in the starred columns",IF(OR(N($I115)&gt;N($H115),N($K115)&gt;N($J115)),"Sales are more than views","")))</f>
        <v/>
      </c>
    </row>
    <row r="116" customFormat="false" ht="15" hidden="false" customHeight="true" outlineLevel="0" collapsed="false">
      <c r="A116" s="33" t="str">
        <f aca="false">IF(COUNTA($B116:$K116)=0,"","T"&amp;TEXT(ROW()-5,"000"))</f>
        <v/>
      </c>
      <c r="B116" s="34"/>
      <c r="C116" s="34"/>
      <c r="D116" s="35"/>
      <c r="E116" s="35"/>
      <c r="F116" s="36"/>
      <c r="G116" s="37"/>
      <c r="H116" s="37"/>
      <c r="I116" s="37"/>
      <c r="J116" s="37"/>
      <c r="K116" s="37"/>
      <c r="L116" s="34"/>
      <c r="M116" s="35"/>
      <c r="N116" s="38" t="str">
        <f aca="false">IF(OR($F116="",$G116=""),"",$F116+$G116)</f>
        <v/>
      </c>
      <c r="O116" s="39" t="str">
        <f aca="false">IF(OR($H116="",$I116="",N($H116)=0),"",$I116/$H116)</f>
        <v/>
      </c>
      <c r="P116" s="39" t="str">
        <f aca="false">IF(OR($J116="",$K116="",N($J116)=0),"",$K116/$J116)</f>
        <v/>
      </c>
      <c r="Q116" s="40" t="str">
        <f aca="false">IF(OR(O116="",P116="",N(O116)=0,N($I116)&gt;N($H116),N($K116)&gt;N($J116)),"",P116/O116-1)</f>
        <v/>
      </c>
      <c r="R116" s="33" t="str">
        <f aca="true">IF($B116="","",IF(OR($J116="",$K116=""),IF(AND(N116&lt;&gt;"",TODAY()&lt;N116),"Too early","Add after figures"),IF(OR(N($I116)&gt;N($H116),N($K116)&gt;N($J116)),"Check the figures",IF(OR(N($H116)+N($J116)&lt;200,N($I116)+N($K116)&lt;5),"Not enough data",IF(Q116="","Not enough data",IF(Q116&gt;=0.2,"Better",IF(Q116&lt;=-0.2,"Worse","No clear difference")))))))</f>
        <v/>
      </c>
      <c r="S116" s="41" t="str">
        <f aca="false">IF(COUNTA($B116:$K116)=0,"",IF(OR($B116="",$C116="",$D116="",$E116="",$F116="",$G116="",$H116="",$I116=""),"Fill in the starred columns",IF(OR(N($I116)&gt;N($H116),N($K116)&gt;N($J116)),"Sales are more than views","")))</f>
        <v/>
      </c>
    </row>
    <row r="117" customFormat="false" ht="15" hidden="false" customHeight="true" outlineLevel="0" collapsed="false">
      <c r="A117" s="33" t="str">
        <f aca="false">IF(COUNTA($B117:$K117)=0,"","T"&amp;TEXT(ROW()-5,"000"))</f>
        <v/>
      </c>
      <c r="B117" s="34"/>
      <c r="C117" s="34"/>
      <c r="D117" s="35"/>
      <c r="E117" s="35"/>
      <c r="F117" s="36"/>
      <c r="G117" s="37"/>
      <c r="H117" s="37"/>
      <c r="I117" s="37"/>
      <c r="J117" s="37"/>
      <c r="K117" s="37"/>
      <c r="L117" s="34"/>
      <c r="M117" s="35"/>
      <c r="N117" s="38" t="str">
        <f aca="false">IF(OR($F117="",$G117=""),"",$F117+$G117)</f>
        <v/>
      </c>
      <c r="O117" s="39" t="str">
        <f aca="false">IF(OR($H117="",$I117="",N($H117)=0),"",$I117/$H117)</f>
        <v/>
      </c>
      <c r="P117" s="39" t="str">
        <f aca="false">IF(OR($J117="",$K117="",N($J117)=0),"",$K117/$J117)</f>
        <v/>
      </c>
      <c r="Q117" s="40" t="str">
        <f aca="false">IF(OR(O117="",P117="",N(O117)=0,N($I117)&gt;N($H117),N($K117)&gt;N($J117)),"",P117/O117-1)</f>
        <v/>
      </c>
      <c r="R117" s="33" t="str">
        <f aca="true">IF($B117="","",IF(OR($J117="",$K117=""),IF(AND(N117&lt;&gt;"",TODAY()&lt;N117),"Too early","Add after figures"),IF(OR(N($I117)&gt;N($H117),N($K117)&gt;N($J117)),"Check the figures",IF(OR(N($H117)+N($J117)&lt;200,N($I117)+N($K117)&lt;5),"Not enough data",IF(Q117="","Not enough data",IF(Q117&gt;=0.2,"Better",IF(Q117&lt;=-0.2,"Worse","No clear difference")))))))</f>
        <v/>
      </c>
      <c r="S117" s="41" t="str">
        <f aca="false">IF(COUNTA($B117:$K117)=0,"",IF(OR($B117="",$C117="",$D117="",$E117="",$F117="",$G117="",$H117="",$I117=""),"Fill in the starred columns",IF(OR(N($I117)&gt;N($H117),N($K117)&gt;N($J117)),"Sales are more than views","")))</f>
        <v/>
      </c>
    </row>
    <row r="118" customFormat="false" ht="15" hidden="false" customHeight="true" outlineLevel="0" collapsed="false">
      <c r="A118" s="33" t="str">
        <f aca="false">IF(COUNTA($B118:$K118)=0,"","T"&amp;TEXT(ROW()-5,"000"))</f>
        <v/>
      </c>
      <c r="B118" s="34"/>
      <c r="C118" s="34"/>
      <c r="D118" s="35"/>
      <c r="E118" s="35"/>
      <c r="F118" s="36"/>
      <c r="G118" s="37"/>
      <c r="H118" s="37"/>
      <c r="I118" s="37"/>
      <c r="J118" s="37"/>
      <c r="K118" s="37"/>
      <c r="L118" s="34"/>
      <c r="M118" s="35"/>
      <c r="N118" s="38" t="str">
        <f aca="false">IF(OR($F118="",$G118=""),"",$F118+$G118)</f>
        <v/>
      </c>
      <c r="O118" s="39" t="str">
        <f aca="false">IF(OR($H118="",$I118="",N($H118)=0),"",$I118/$H118)</f>
        <v/>
      </c>
      <c r="P118" s="39" t="str">
        <f aca="false">IF(OR($J118="",$K118="",N($J118)=0),"",$K118/$J118)</f>
        <v/>
      </c>
      <c r="Q118" s="40" t="str">
        <f aca="false">IF(OR(O118="",P118="",N(O118)=0,N($I118)&gt;N($H118),N($K118)&gt;N($J118)),"",P118/O118-1)</f>
        <v/>
      </c>
      <c r="R118" s="33" t="str">
        <f aca="true">IF($B118="","",IF(OR($J118="",$K118=""),IF(AND(N118&lt;&gt;"",TODAY()&lt;N118),"Too early","Add after figures"),IF(OR(N($I118)&gt;N($H118),N($K118)&gt;N($J118)),"Check the figures",IF(OR(N($H118)+N($J118)&lt;200,N($I118)+N($K118)&lt;5),"Not enough data",IF(Q118="","Not enough data",IF(Q118&gt;=0.2,"Better",IF(Q118&lt;=-0.2,"Worse","No clear difference")))))))</f>
        <v/>
      </c>
      <c r="S118" s="41" t="str">
        <f aca="false">IF(COUNTA($B118:$K118)=0,"",IF(OR($B118="",$C118="",$D118="",$E118="",$F118="",$G118="",$H118="",$I118=""),"Fill in the starred columns",IF(OR(N($I118)&gt;N($H118),N($K118)&gt;N($J118)),"Sales are more than views","")))</f>
        <v/>
      </c>
    </row>
    <row r="119" customFormat="false" ht="15" hidden="false" customHeight="true" outlineLevel="0" collapsed="false">
      <c r="A119" s="33" t="str">
        <f aca="false">IF(COUNTA($B119:$K119)=0,"","T"&amp;TEXT(ROW()-5,"000"))</f>
        <v/>
      </c>
      <c r="B119" s="34"/>
      <c r="C119" s="34"/>
      <c r="D119" s="35"/>
      <c r="E119" s="35"/>
      <c r="F119" s="36"/>
      <c r="G119" s="37"/>
      <c r="H119" s="37"/>
      <c r="I119" s="37"/>
      <c r="J119" s="37"/>
      <c r="K119" s="37"/>
      <c r="L119" s="34"/>
      <c r="M119" s="35"/>
      <c r="N119" s="38" t="str">
        <f aca="false">IF(OR($F119="",$G119=""),"",$F119+$G119)</f>
        <v/>
      </c>
      <c r="O119" s="39" t="str">
        <f aca="false">IF(OR($H119="",$I119="",N($H119)=0),"",$I119/$H119)</f>
        <v/>
      </c>
      <c r="P119" s="39" t="str">
        <f aca="false">IF(OR($J119="",$K119="",N($J119)=0),"",$K119/$J119)</f>
        <v/>
      </c>
      <c r="Q119" s="40" t="str">
        <f aca="false">IF(OR(O119="",P119="",N(O119)=0,N($I119)&gt;N($H119),N($K119)&gt;N($J119)),"",P119/O119-1)</f>
        <v/>
      </c>
      <c r="R119" s="33" t="str">
        <f aca="true">IF($B119="","",IF(OR($J119="",$K119=""),IF(AND(N119&lt;&gt;"",TODAY()&lt;N119),"Too early","Add after figures"),IF(OR(N($I119)&gt;N($H119),N($K119)&gt;N($J119)),"Check the figures",IF(OR(N($H119)+N($J119)&lt;200,N($I119)+N($K119)&lt;5),"Not enough data",IF(Q119="","Not enough data",IF(Q119&gt;=0.2,"Better",IF(Q119&lt;=-0.2,"Worse","No clear difference")))))))</f>
        <v/>
      </c>
      <c r="S119" s="41" t="str">
        <f aca="false">IF(COUNTA($B119:$K119)=0,"",IF(OR($B119="",$C119="",$D119="",$E119="",$F119="",$G119="",$H119="",$I119=""),"Fill in the starred columns",IF(OR(N($I119)&gt;N($H119),N($K119)&gt;N($J119)),"Sales are more than views","")))</f>
        <v/>
      </c>
    </row>
    <row r="120" customFormat="false" ht="15" hidden="false" customHeight="true" outlineLevel="0" collapsed="false">
      <c r="A120" s="33" t="str">
        <f aca="false">IF(COUNTA($B120:$K120)=0,"","T"&amp;TEXT(ROW()-5,"000"))</f>
        <v/>
      </c>
      <c r="B120" s="34"/>
      <c r="C120" s="34"/>
      <c r="D120" s="35"/>
      <c r="E120" s="35"/>
      <c r="F120" s="36"/>
      <c r="G120" s="37"/>
      <c r="H120" s="37"/>
      <c r="I120" s="37"/>
      <c r="J120" s="37"/>
      <c r="K120" s="37"/>
      <c r="L120" s="34"/>
      <c r="M120" s="35"/>
      <c r="N120" s="38" t="str">
        <f aca="false">IF(OR($F120="",$G120=""),"",$F120+$G120)</f>
        <v/>
      </c>
      <c r="O120" s="39" t="str">
        <f aca="false">IF(OR($H120="",$I120="",N($H120)=0),"",$I120/$H120)</f>
        <v/>
      </c>
      <c r="P120" s="39" t="str">
        <f aca="false">IF(OR($J120="",$K120="",N($J120)=0),"",$K120/$J120)</f>
        <v/>
      </c>
      <c r="Q120" s="40" t="str">
        <f aca="false">IF(OR(O120="",P120="",N(O120)=0,N($I120)&gt;N($H120),N($K120)&gt;N($J120)),"",P120/O120-1)</f>
        <v/>
      </c>
      <c r="R120" s="33" t="str">
        <f aca="true">IF($B120="","",IF(OR($J120="",$K120=""),IF(AND(N120&lt;&gt;"",TODAY()&lt;N120),"Too early","Add after figures"),IF(OR(N($I120)&gt;N($H120),N($K120)&gt;N($J120)),"Check the figures",IF(OR(N($H120)+N($J120)&lt;200,N($I120)+N($K120)&lt;5),"Not enough data",IF(Q120="","Not enough data",IF(Q120&gt;=0.2,"Better",IF(Q120&lt;=-0.2,"Worse","No clear difference")))))))</f>
        <v/>
      </c>
      <c r="S120" s="41" t="str">
        <f aca="false">IF(COUNTA($B120:$K120)=0,"",IF(OR($B120="",$C120="",$D120="",$E120="",$F120="",$G120="",$H120="",$I120=""),"Fill in the starred columns",IF(OR(N($I120)&gt;N($H120),N($K120)&gt;N($J120)),"Sales are more than views","")))</f>
        <v/>
      </c>
    </row>
    <row r="121" customFormat="false" ht="15" hidden="false" customHeight="true" outlineLevel="0" collapsed="false">
      <c r="A121" s="33" t="str">
        <f aca="false">IF(COUNTA($B121:$K121)=0,"","T"&amp;TEXT(ROW()-5,"000"))</f>
        <v/>
      </c>
      <c r="B121" s="34"/>
      <c r="C121" s="34"/>
      <c r="D121" s="35"/>
      <c r="E121" s="35"/>
      <c r="F121" s="36"/>
      <c r="G121" s="37"/>
      <c r="H121" s="37"/>
      <c r="I121" s="37"/>
      <c r="J121" s="37"/>
      <c r="K121" s="37"/>
      <c r="L121" s="34"/>
      <c r="M121" s="35"/>
      <c r="N121" s="38" t="str">
        <f aca="false">IF(OR($F121="",$G121=""),"",$F121+$G121)</f>
        <v/>
      </c>
      <c r="O121" s="39" t="str">
        <f aca="false">IF(OR($H121="",$I121="",N($H121)=0),"",$I121/$H121)</f>
        <v/>
      </c>
      <c r="P121" s="39" t="str">
        <f aca="false">IF(OR($J121="",$K121="",N($J121)=0),"",$K121/$J121)</f>
        <v/>
      </c>
      <c r="Q121" s="40" t="str">
        <f aca="false">IF(OR(O121="",P121="",N(O121)=0,N($I121)&gt;N($H121),N($K121)&gt;N($J121)),"",P121/O121-1)</f>
        <v/>
      </c>
      <c r="R121" s="33" t="str">
        <f aca="true">IF($B121="","",IF(OR($J121="",$K121=""),IF(AND(N121&lt;&gt;"",TODAY()&lt;N121),"Too early","Add after figures"),IF(OR(N($I121)&gt;N($H121),N($K121)&gt;N($J121)),"Check the figures",IF(OR(N($H121)+N($J121)&lt;200,N($I121)+N($K121)&lt;5),"Not enough data",IF(Q121="","Not enough data",IF(Q121&gt;=0.2,"Better",IF(Q121&lt;=-0.2,"Worse","No clear difference")))))))</f>
        <v/>
      </c>
      <c r="S121" s="41" t="str">
        <f aca="false">IF(COUNTA($B121:$K121)=0,"",IF(OR($B121="",$C121="",$D121="",$E121="",$F121="",$G121="",$H121="",$I121=""),"Fill in the starred columns",IF(OR(N($I121)&gt;N($H121),N($K121)&gt;N($J121)),"Sales are more than views","")))</f>
        <v/>
      </c>
    </row>
    <row r="122" customFormat="false" ht="15" hidden="false" customHeight="true" outlineLevel="0" collapsed="false">
      <c r="A122" s="33" t="str">
        <f aca="false">IF(COUNTA($B122:$K122)=0,"","T"&amp;TEXT(ROW()-5,"000"))</f>
        <v/>
      </c>
      <c r="B122" s="34"/>
      <c r="C122" s="34"/>
      <c r="D122" s="35"/>
      <c r="E122" s="35"/>
      <c r="F122" s="36"/>
      <c r="G122" s="37"/>
      <c r="H122" s="37"/>
      <c r="I122" s="37"/>
      <c r="J122" s="37"/>
      <c r="K122" s="37"/>
      <c r="L122" s="34"/>
      <c r="M122" s="35"/>
      <c r="N122" s="38" t="str">
        <f aca="false">IF(OR($F122="",$G122=""),"",$F122+$G122)</f>
        <v/>
      </c>
      <c r="O122" s="39" t="str">
        <f aca="false">IF(OR($H122="",$I122="",N($H122)=0),"",$I122/$H122)</f>
        <v/>
      </c>
      <c r="P122" s="39" t="str">
        <f aca="false">IF(OR($J122="",$K122="",N($J122)=0),"",$K122/$J122)</f>
        <v/>
      </c>
      <c r="Q122" s="40" t="str">
        <f aca="false">IF(OR(O122="",P122="",N(O122)=0,N($I122)&gt;N($H122),N($K122)&gt;N($J122)),"",P122/O122-1)</f>
        <v/>
      </c>
      <c r="R122" s="33" t="str">
        <f aca="true">IF($B122="","",IF(OR($J122="",$K122=""),IF(AND(N122&lt;&gt;"",TODAY()&lt;N122),"Too early","Add after figures"),IF(OR(N($I122)&gt;N($H122),N($K122)&gt;N($J122)),"Check the figures",IF(OR(N($H122)+N($J122)&lt;200,N($I122)+N($K122)&lt;5),"Not enough data",IF(Q122="","Not enough data",IF(Q122&gt;=0.2,"Better",IF(Q122&lt;=-0.2,"Worse","No clear difference")))))))</f>
        <v/>
      </c>
      <c r="S122" s="41" t="str">
        <f aca="false">IF(COUNTA($B122:$K122)=0,"",IF(OR($B122="",$C122="",$D122="",$E122="",$F122="",$G122="",$H122="",$I122=""),"Fill in the starred columns",IF(OR(N($I122)&gt;N($H122),N($K122)&gt;N($J122)),"Sales are more than views","")))</f>
        <v/>
      </c>
    </row>
    <row r="123" customFormat="false" ht="15" hidden="false" customHeight="true" outlineLevel="0" collapsed="false">
      <c r="A123" s="33" t="str">
        <f aca="false">IF(COUNTA($B123:$K123)=0,"","T"&amp;TEXT(ROW()-5,"000"))</f>
        <v/>
      </c>
      <c r="B123" s="34"/>
      <c r="C123" s="34"/>
      <c r="D123" s="35"/>
      <c r="E123" s="35"/>
      <c r="F123" s="36"/>
      <c r="G123" s="37"/>
      <c r="H123" s="37"/>
      <c r="I123" s="37"/>
      <c r="J123" s="37"/>
      <c r="K123" s="37"/>
      <c r="L123" s="34"/>
      <c r="M123" s="35"/>
      <c r="N123" s="38" t="str">
        <f aca="false">IF(OR($F123="",$G123=""),"",$F123+$G123)</f>
        <v/>
      </c>
      <c r="O123" s="39" t="str">
        <f aca="false">IF(OR($H123="",$I123="",N($H123)=0),"",$I123/$H123)</f>
        <v/>
      </c>
      <c r="P123" s="39" t="str">
        <f aca="false">IF(OR($J123="",$K123="",N($J123)=0),"",$K123/$J123)</f>
        <v/>
      </c>
      <c r="Q123" s="40" t="str">
        <f aca="false">IF(OR(O123="",P123="",N(O123)=0,N($I123)&gt;N($H123),N($K123)&gt;N($J123)),"",P123/O123-1)</f>
        <v/>
      </c>
      <c r="R123" s="33" t="str">
        <f aca="true">IF($B123="","",IF(OR($J123="",$K123=""),IF(AND(N123&lt;&gt;"",TODAY()&lt;N123),"Too early","Add after figures"),IF(OR(N($I123)&gt;N($H123),N($K123)&gt;N($J123)),"Check the figures",IF(OR(N($H123)+N($J123)&lt;200,N($I123)+N($K123)&lt;5),"Not enough data",IF(Q123="","Not enough data",IF(Q123&gt;=0.2,"Better",IF(Q123&lt;=-0.2,"Worse","No clear difference")))))))</f>
        <v/>
      </c>
      <c r="S123" s="41" t="str">
        <f aca="false">IF(COUNTA($B123:$K123)=0,"",IF(OR($B123="",$C123="",$D123="",$E123="",$F123="",$G123="",$H123="",$I123=""),"Fill in the starred columns",IF(OR(N($I123)&gt;N($H123),N($K123)&gt;N($J123)),"Sales are more than views","")))</f>
        <v/>
      </c>
    </row>
    <row r="124" customFormat="false" ht="15" hidden="false" customHeight="true" outlineLevel="0" collapsed="false">
      <c r="A124" s="33" t="str">
        <f aca="false">IF(COUNTA($B124:$K124)=0,"","T"&amp;TEXT(ROW()-5,"000"))</f>
        <v/>
      </c>
      <c r="B124" s="34"/>
      <c r="C124" s="34"/>
      <c r="D124" s="35"/>
      <c r="E124" s="35"/>
      <c r="F124" s="36"/>
      <c r="G124" s="37"/>
      <c r="H124" s="37"/>
      <c r="I124" s="37"/>
      <c r="J124" s="37"/>
      <c r="K124" s="37"/>
      <c r="L124" s="34"/>
      <c r="M124" s="35"/>
      <c r="N124" s="38" t="str">
        <f aca="false">IF(OR($F124="",$G124=""),"",$F124+$G124)</f>
        <v/>
      </c>
      <c r="O124" s="39" t="str">
        <f aca="false">IF(OR($H124="",$I124="",N($H124)=0),"",$I124/$H124)</f>
        <v/>
      </c>
      <c r="P124" s="39" t="str">
        <f aca="false">IF(OR($J124="",$K124="",N($J124)=0),"",$K124/$J124)</f>
        <v/>
      </c>
      <c r="Q124" s="40" t="str">
        <f aca="false">IF(OR(O124="",P124="",N(O124)=0,N($I124)&gt;N($H124),N($K124)&gt;N($J124)),"",P124/O124-1)</f>
        <v/>
      </c>
      <c r="R124" s="33" t="str">
        <f aca="true">IF($B124="","",IF(OR($J124="",$K124=""),IF(AND(N124&lt;&gt;"",TODAY()&lt;N124),"Too early","Add after figures"),IF(OR(N($I124)&gt;N($H124),N($K124)&gt;N($J124)),"Check the figures",IF(OR(N($H124)+N($J124)&lt;200,N($I124)+N($K124)&lt;5),"Not enough data",IF(Q124="","Not enough data",IF(Q124&gt;=0.2,"Better",IF(Q124&lt;=-0.2,"Worse","No clear difference")))))))</f>
        <v/>
      </c>
      <c r="S124" s="41" t="str">
        <f aca="false">IF(COUNTA($B124:$K124)=0,"",IF(OR($B124="",$C124="",$D124="",$E124="",$F124="",$G124="",$H124="",$I124=""),"Fill in the starred columns",IF(OR(N($I124)&gt;N($H124),N($K124)&gt;N($J124)),"Sales are more than views","")))</f>
        <v/>
      </c>
    </row>
    <row r="125" customFormat="false" ht="15" hidden="false" customHeight="true" outlineLevel="0" collapsed="false">
      <c r="A125" s="33" t="str">
        <f aca="false">IF(COUNTA($B125:$K125)=0,"","T"&amp;TEXT(ROW()-5,"000"))</f>
        <v/>
      </c>
      <c r="B125" s="34"/>
      <c r="C125" s="34"/>
      <c r="D125" s="35"/>
      <c r="E125" s="35"/>
      <c r="F125" s="36"/>
      <c r="G125" s="37"/>
      <c r="H125" s="37"/>
      <c r="I125" s="37"/>
      <c r="J125" s="37"/>
      <c r="K125" s="37"/>
      <c r="L125" s="34"/>
      <c r="M125" s="35"/>
      <c r="N125" s="38" t="str">
        <f aca="false">IF(OR($F125="",$G125=""),"",$F125+$G125)</f>
        <v/>
      </c>
      <c r="O125" s="39" t="str">
        <f aca="false">IF(OR($H125="",$I125="",N($H125)=0),"",$I125/$H125)</f>
        <v/>
      </c>
      <c r="P125" s="39" t="str">
        <f aca="false">IF(OR($J125="",$K125="",N($J125)=0),"",$K125/$J125)</f>
        <v/>
      </c>
      <c r="Q125" s="40" t="str">
        <f aca="false">IF(OR(O125="",P125="",N(O125)=0,N($I125)&gt;N($H125),N($K125)&gt;N($J125)),"",P125/O125-1)</f>
        <v/>
      </c>
      <c r="R125" s="33" t="str">
        <f aca="true">IF($B125="","",IF(OR($J125="",$K125=""),IF(AND(N125&lt;&gt;"",TODAY()&lt;N125),"Too early","Add after figures"),IF(OR(N($I125)&gt;N($H125),N($K125)&gt;N($J125)),"Check the figures",IF(OR(N($H125)+N($J125)&lt;200,N($I125)+N($K125)&lt;5),"Not enough data",IF(Q125="","Not enough data",IF(Q125&gt;=0.2,"Better",IF(Q125&lt;=-0.2,"Worse","No clear difference")))))))</f>
        <v/>
      </c>
      <c r="S125" s="41" t="str">
        <f aca="false">IF(COUNTA($B125:$K125)=0,"",IF(OR($B125="",$C125="",$D125="",$E125="",$F125="",$G125="",$H125="",$I125=""),"Fill in the starred columns",IF(OR(N($I125)&gt;N($H125),N($K125)&gt;N($J125)),"Sales are more than views","")))</f>
        <v/>
      </c>
    </row>
    <row r="126" customFormat="false" ht="15" hidden="false" customHeight="true" outlineLevel="0" collapsed="false">
      <c r="A126" s="33" t="str">
        <f aca="false">IF(COUNTA($B126:$K126)=0,"","T"&amp;TEXT(ROW()-5,"000"))</f>
        <v/>
      </c>
      <c r="B126" s="34"/>
      <c r="C126" s="34"/>
      <c r="D126" s="35"/>
      <c r="E126" s="35"/>
      <c r="F126" s="36"/>
      <c r="G126" s="37"/>
      <c r="H126" s="37"/>
      <c r="I126" s="37"/>
      <c r="J126" s="37"/>
      <c r="K126" s="37"/>
      <c r="L126" s="34"/>
      <c r="M126" s="35"/>
      <c r="N126" s="38" t="str">
        <f aca="false">IF(OR($F126="",$G126=""),"",$F126+$G126)</f>
        <v/>
      </c>
      <c r="O126" s="39" t="str">
        <f aca="false">IF(OR($H126="",$I126="",N($H126)=0),"",$I126/$H126)</f>
        <v/>
      </c>
      <c r="P126" s="39" t="str">
        <f aca="false">IF(OR($J126="",$K126="",N($J126)=0),"",$K126/$J126)</f>
        <v/>
      </c>
      <c r="Q126" s="40" t="str">
        <f aca="false">IF(OR(O126="",P126="",N(O126)=0,N($I126)&gt;N($H126),N($K126)&gt;N($J126)),"",P126/O126-1)</f>
        <v/>
      </c>
      <c r="R126" s="33" t="str">
        <f aca="true">IF($B126="","",IF(OR($J126="",$K126=""),IF(AND(N126&lt;&gt;"",TODAY()&lt;N126),"Too early","Add after figures"),IF(OR(N($I126)&gt;N($H126),N($K126)&gt;N($J126)),"Check the figures",IF(OR(N($H126)+N($J126)&lt;200,N($I126)+N($K126)&lt;5),"Not enough data",IF(Q126="","Not enough data",IF(Q126&gt;=0.2,"Better",IF(Q126&lt;=-0.2,"Worse","No clear difference")))))))</f>
        <v/>
      </c>
      <c r="S126" s="41" t="str">
        <f aca="false">IF(COUNTA($B126:$K126)=0,"",IF(OR($B126="",$C126="",$D126="",$E126="",$F126="",$G126="",$H126="",$I126=""),"Fill in the starred columns",IF(OR(N($I126)&gt;N($H126),N($K126)&gt;N($J126)),"Sales are more than views","")))</f>
        <v/>
      </c>
    </row>
    <row r="127" customFormat="false" ht="15" hidden="false" customHeight="true" outlineLevel="0" collapsed="false">
      <c r="A127" s="33" t="str">
        <f aca="false">IF(COUNTA($B127:$K127)=0,"","T"&amp;TEXT(ROW()-5,"000"))</f>
        <v/>
      </c>
      <c r="B127" s="34"/>
      <c r="C127" s="34"/>
      <c r="D127" s="35"/>
      <c r="E127" s="35"/>
      <c r="F127" s="36"/>
      <c r="G127" s="37"/>
      <c r="H127" s="37"/>
      <c r="I127" s="37"/>
      <c r="J127" s="37"/>
      <c r="K127" s="37"/>
      <c r="L127" s="34"/>
      <c r="M127" s="35"/>
      <c r="N127" s="38" t="str">
        <f aca="false">IF(OR($F127="",$G127=""),"",$F127+$G127)</f>
        <v/>
      </c>
      <c r="O127" s="39" t="str">
        <f aca="false">IF(OR($H127="",$I127="",N($H127)=0),"",$I127/$H127)</f>
        <v/>
      </c>
      <c r="P127" s="39" t="str">
        <f aca="false">IF(OR($J127="",$K127="",N($J127)=0),"",$K127/$J127)</f>
        <v/>
      </c>
      <c r="Q127" s="40" t="str">
        <f aca="false">IF(OR(O127="",P127="",N(O127)=0,N($I127)&gt;N($H127),N($K127)&gt;N($J127)),"",P127/O127-1)</f>
        <v/>
      </c>
      <c r="R127" s="33" t="str">
        <f aca="true">IF($B127="","",IF(OR($J127="",$K127=""),IF(AND(N127&lt;&gt;"",TODAY()&lt;N127),"Too early","Add after figures"),IF(OR(N($I127)&gt;N($H127),N($K127)&gt;N($J127)),"Check the figures",IF(OR(N($H127)+N($J127)&lt;200,N($I127)+N($K127)&lt;5),"Not enough data",IF(Q127="","Not enough data",IF(Q127&gt;=0.2,"Better",IF(Q127&lt;=-0.2,"Worse","No clear difference")))))))</f>
        <v/>
      </c>
      <c r="S127" s="41" t="str">
        <f aca="false">IF(COUNTA($B127:$K127)=0,"",IF(OR($B127="",$C127="",$D127="",$E127="",$F127="",$G127="",$H127="",$I127=""),"Fill in the starred columns",IF(OR(N($I127)&gt;N($H127),N($K127)&gt;N($J127)),"Sales are more than views","")))</f>
        <v/>
      </c>
    </row>
    <row r="128" customFormat="false" ht="15" hidden="false" customHeight="true" outlineLevel="0" collapsed="false">
      <c r="A128" s="33" t="str">
        <f aca="false">IF(COUNTA($B128:$K128)=0,"","T"&amp;TEXT(ROW()-5,"000"))</f>
        <v/>
      </c>
      <c r="B128" s="34"/>
      <c r="C128" s="34"/>
      <c r="D128" s="35"/>
      <c r="E128" s="35"/>
      <c r="F128" s="36"/>
      <c r="G128" s="37"/>
      <c r="H128" s="37"/>
      <c r="I128" s="37"/>
      <c r="J128" s="37"/>
      <c r="K128" s="37"/>
      <c r="L128" s="34"/>
      <c r="M128" s="35"/>
      <c r="N128" s="38" t="str">
        <f aca="false">IF(OR($F128="",$G128=""),"",$F128+$G128)</f>
        <v/>
      </c>
      <c r="O128" s="39" t="str">
        <f aca="false">IF(OR($H128="",$I128="",N($H128)=0),"",$I128/$H128)</f>
        <v/>
      </c>
      <c r="P128" s="39" t="str">
        <f aca="false">IF(OR($J128="",$K128="",N($J128)=0),"",$K128/$J128)</f>
        <v/>
      </c>
      <c r="Q128" s="40" t="str">
        <f aca="false">IF(OR(O128="",P128="",N(O128)=0,N($I128)&gt;N($H128),N($K128)&gt;N($J128)),"",P128/O128-1)</f>
        <v/>
      </c>
      <c r="R128" s="33" t="str">
        <f aca="true">IF($B128="","",IF(OR($J128="",$K128=""),IF(AND(N128&lt;&gt;"",TODAY()&lt;N128),"Too early","Add after figures"),IF(OR(N($I128)&gt;N($H128),N($K128)&gt;N($J128)),"Check the figures",IF(OR(N($H128)+N($J128)&lt;200,N($I128)+N($K128)&lt;5),"Not enough data",IF(Q128="","Not enough data",IF(Q128&gt;=0.2,"Better",IF(Q128&lt;=-0.2,"Worse","No clear difference")))))))</f>
        <v/>
      </c>
      <c r="S128" s="41" t="str">
        <f aca="false">IF(COUNTA($B128:$K128)=0,"",IF(OR($B128="",$C128="",$D128="",$E128="",$F128="",$G128="",$H128="",$I128=""),"Fill in the starred columns",IF(OR(N($I128)&gt;N($H128),N($K128)&gt;N($J128)),"Sales are more than views","")))</f>
        <v/>
      </c>
    </row>
    <row r="129" customFormat="false" ht="15" hidden="false" customHeight="true" outlineLevel="0" collapsed="false">
      <c r="A129" s="33" t="str">
        <f aca="false">IF(COUNTA($B129:$K129)=0,"","T"&amp;TEXT(ROW()-5,"000"))</f>
        <v/>
      </c>
      <c r="B129" s="34"/>
      <c r="C129" s="34"/>
      <c r="D129" s="35"/>
      <c r="E129" s="35"/>
      <c r="F129" s="36"/>
      <c r="G129" s="37"/>
      <c r="H129" s="37"/>
      <c r="I129" s="37"/>
      <c r="J129" s="37"/>
      <c r="K129" s="37"/>
      <c r="L129" s="34"/>
      <c r="M129" s="35"/>
      <c r="N129" s="38" t="str">
        <f aca="false">IF(OR($F129="",$G129=""),"",$F129+$G129)</f>
        <v/>
      </c>
      <c r="O129" s="39" t="str">
        <f aca="false">IF(OR($H129="",$I129="",N($H129)=0),"",$I129/$H129)</f>
        <v/>
      </c>
      <c r="P129" s="39" t="str">
        <f aca="false">IF(OR($J129="",$K129="",N($J129)=0),"",$K129/$J129)</f>
        <v/>
      </c>
      <c r="Q129" s="40" t="str">
        <f aca="false">IF(OR(O129="",P129="",N(O129)=0,N($I129)&gt;N($H129),N($K129)&gt;N($J129)),"",P129/O129-1)</f>
        <v/>
      </c>
      <c r="R129" s="33" t="str">
        <f aca="true">IF($B129="","",IF(OR($J129="",$K129=""),IF(AND(N129&lt;&gt;"",TODAY()&lt;N129),"Too early","Add after figures"),IF(OR(N($I129)&gt;N($H129),N($K129)&gt;N($J129)),"Check the figures",IF(OR(N($H129)+N($J129)&lt;200,N($I129)+N($K129)&lt;5),"Not enough data",IF(Q129="","Not enough data",IF(Q129&gt;=0.2,"Better",IF(Q129&lt;=-0.2,"Worse","No clear difference")))))))</f>
        <v/>
      </c>
      <c r="S129" s="41" t="str">
        <f aca="false">IF(COUNTA($B129:$K129)=0,"",IF(OR($B129="",$C129="",$D129="",$E129="",$F129="",$G129="",$H129="",$I129=""),"Fill in the starred columns",IF(OR(N($I129)&gt;N($H129),N($K129)&gt;N($J129)),"Sales are more than views","")))</f>
        <v/>
      </c>
    </row>
    <row r="130" customFormat="false" ht="15" hidden="false" customHeight="true" outlineLevel="0" collapsed="false">
      <c r="A130" s="33" t="str">
        <f aca="false">IF(COUNTA($B130:$K130)=0,"","T"&amp;TEXT(ROW()-5,"000"))</f>
        <v/>
      </c>
      <c r="B130" s="34"/>
      <c r="C130" s="34"/>
      <c r="D130" s="35"/>
      <c r="E130" s="35"/>
      <c r="F130" s="36"/>
      <c r="G130" s="37"/>
      <c r="H130" s="37"/>
      <c r="I130" s="37"/>
      <c r="J130" s="37"/>
      <c r="K130" s="37"/>
      <c r="L130" s="34"/>
      <c r="M130" s="35"/>
      <c r="N130" s="38" t="str">
        <f aca="false">IF(OR($F130="",$G130=""),"",$F130+$G130)</f>
        <v/>
      </c>
      <c r="O130" s="39" t="str">
        <f aca="false">IF(OR($H130="",$I130="",N($H130)=0),"",$I130/$H130)</f>
        <v/>
      </c>
      <c r="P130" s="39" t="str">
        <f aca="false">IF(OR($J130="",$K130="",N($J130)=0),"",$K130/$J130)</f>
        <v/>
      </c>
      <c r="Q130" s="40" t="str">
        <f aca="false">IF(OR(O130="",P130="",N(O130)=0,N($I130)&gt;N($H130),N($K130)&gt;N($J130)),"",P130/O130-1)</f>
        <v/>
      </c>
      <c r="R130" s="33" t="str">
        <f aca="true">IF($B130="","",IF(OR($J130="",$K130=""),IF(AND(N130&lt;&gt;"",TODAY()&lt;N130),"Too early","Add after figures"),IF(OR(N($I130)&gt;N($H130),N($K130)&gt;N($J130)),"Check the figures",IF(OR(N($H130)+N($J130)&lt;200,N($I130)+N($K130)&lt;5),"Not enough data",IF(Q130="","Not enough data",IF(Q130&gt;=0.2,"Better",IF(Q130&lt;=-0.2,"Worse","No clear difference")))))))</f>
        <v/>
      </c>
      <c r="S130" s="41" t="str">
        <f aca="false">IF(COUNTA($B130:$K130)=0,"",IF(OR($B130="",$C130="",$D130="",$E130="",$F130="",$G130="",$H130="",$I130=""),"Fill in the starred columns",IF(OR(N($I130)&gt;N($H130),N($K130)&gt;N($J130)),"Sales are more than views","")))</f>
        <v/>
      </c>
    </row>
    <row r="131" customFormat="false" ht="15" hidden="false" customHeight="true" outlineLevel="0" collapsed="false">
      <c r="A131" s="33" t="str">
        <f aca="false">IF(COUNTA($B131:$K131)=0,"","T"&amp;TEXT(ROW()-5,"000"))</f>
        <v/>
      </c>
      <c r="B131" s="34"/>
      <c r="C131" s="34"/>
      <c r="D131" s="35"/>
      <c r="E131" s="35"/>
      <c r="F131" s="36"/>
      <c r="G131" s="37"/>
      <c r="H131" s="37"/>
      <c r="I131" s="37"/>
      <c r="J131" s="37"/>
      <c r="K131" s="37"/>
      <c r="L131" s="34"/>
      <c r="M131" s="35"/>
      <c r="N131" s="38" t="str">
        <f aca="false">IF(OR($F131="",$G131=""),"",$F131+$G131)</f>
        <v/>
      </c>
      <c r="O131" s="39" t="str">
        <f aca="false">IF(OR($H131="",$I131="",N($H131)=0),"",$I131/$H131)</f>
        <v/>
      </c>
      <c r="P131" s="39" t="str">
        <f aca="false">IF(OR($J131="",$K131="",N($J131)=0),"",$K131/$J131)</f>
        <v/>
      </c>
      <c r="Q131" s="40" t="str">
        <f aca="false">IF(OR(O131="",P131="",N(O131)=0,N($I131)&gt;N($H131),N($K131)&gt;N($J131)),"",P131/O131-1)</f>
        <v/>
      </c>
      <c r="R131" s="33" t="str">
        <f aca="true">IF($B131="","",IF(OR($J131="",$K131=""),IF(AND(N131&lt;&gt;"",TODAY()&lt;N131),"Too early","Add after figures"),IF(OR(N($I131)&gt;N($H131),N($K131)&gt;N($J131)),"Check the figures",IF(OR(N($H131)+N($J131)&lt;200,N($I131)+N($K131)&lt;5),"Not enough data",IF(Q131="","Not enough data",IF(Q131&gt;=0.2,"Better",IF(Q131&lt;=-0.2,"Worse","No clear difference")))))))</f>
        <v/>
      </c>
      <c r="S131" s="41" t="str">
        <f aca="false">IF(COUNTA($B131:$K131)=0,"",IF(OR($B131="",$C131="",$D131="",$E131="",$F131="",$G131="",$H131="",$I131=""),"Fill in the starred columns",IF(OR(N($I131)&gt;N($H131),N($K131)&gt;N($J131)),"Sales are more than views","")))</f>
        <v/>
      </c>
    </row>
    <row r="132" customFormat="false" ht="15" hidden="false" customHeight="true" outlineLevel="0" collapsed="false">
      <c r="A132" s="33" t="str">
        <f aca="false">IF(COUNTA($B132:$K132)=0,"","T"&amp;TEXT(ROW()-5,"000"))</f>
        <v/>
      </c>
      <c r="B132" s="34"/>
      <c r="C132" s="34"/>
      <c r="D132" s="35"/>
      <c r="E132" s="35"/>
      <c r="F132" s="36"/>
      <c r="G132" s="37"/>
      <c r="H132" s="37"/>
      <c r="I132" s="37"/>
      <c r="J132" s="37"/>
      <c r="K132" s="37"/>
      <c r="L132" s="34"/>
      <c r="M132" s="35"/>
      <c r="N132" s="38" t="str">
        <f aca="false">IF(OR($F132="",$G132=""),"",$F132+$G132)</f>
        <v/>
      </c>
      <c r="O132" s="39" t="str">
        <f aca="false">IF(OR($H132="",$I132="",N($H132)=0),"",$I132/$H132)</f>
        <v/>
      </c>
      <c r="P132" s="39" t="str">
        <f aca="false">IF(OR($J132="",$K132="",N($J132)=0),"",$K132/$J132)</f>
        <v/>
      </c>
      <c r="Q132" s="40" t="str">
        <f aca="false">IF(OR(O132="",P132="",N(O132)=0,N($I132)&gt;N($H132),N($K132)&gt;N($J132)),"",P132/O132-1)</f>
        <v/>
      </c>
      <c r="R132" s="33" t="str">
        <f aca="true">IF($B132="","",IF(OR($J132="",$K132=""),IF(AND(N132&lt;&gt;"",TODAY()&lt;N132),"Too early","Add after figures"),IF(OR(N($I132)&gt;N($H132),N($K132)&gt;N($J132)),"Check the figures",IF(OR(N($H132)+N($J132)&lt;200,N($I132)+N($K132)&lt;5),"Not enough data",IF(Q132="","Not enough data",IF(Q132&gt;=0.2,"Better",IF(Q132&lt;=-0.2,"Worse","No clear difference")))))))</f>
        <v/>
      </c>
      <c r="S132" s="41" t="str">
        <f aca="false">IF(COUNTA($B132:$K132)=0,"",IF(OR($B132="",$C132="",$D132="",$E132="",$F132="",$G132="",$H132="",$I132=""),"Fill in the starred columns",IF(OR(N($I132)&gt;N($H132),N($K132)&gt;N($J132)),"Sales are more than views","")))</f>
        <v/>
      </c>
    </row>
    <row r="133" customFormat="false" ht="15" hidden="false" customHeight="true" outlineLevel="0" collapsed="false">
      <c r="A133" s="33" t="str">
        <f aca="false">IF(COUNTA($B133:$K133)=0,"","T"&amp;TEXT(ROW()-5,"000"))</f>
        <v/>
      </c>
      <c r="B133" s="34"/>
      <c r="C133" s="34"/>
      <c r="D133" s="35"/>
      <c r="E133" s="35"/>
      <c r="F133" s="36"/>
      <c r="G133" s="37"/>
      <c r="H133" s="37"/>
      <c r="I133" s="37"/>
      <c r="J133" s="37"/>
      <c r="K133" s="37"/>
      <c r="L133" s="34"/>
      <c r="M133" s="35"/>
      <c r="N133" s="38" t="str">
        <f aca="false">IF(OR($F133="",$G133=""),"",$F133+$G133)</f>
        <v/>
      </c>
      <c r="O133" s="39" t="str">
        <f aca="false">IF(OR($H133="",$I133="",N($H133)=0),"",$I133/$H133)</f>
        <v/>
      </c>
      <c r="P133" s="39" t="str">
        <f aca="false">IF(OR($J133="",$K133="",N($J133)=0),"",$K133/$J133)</f>
        <v/>
      </c>
      <c r="Q133" s="40" t="str">
        <f aca="false">IF(OR(O133="",P133="",N(O133)=0,N($I133)&gt;N($H133),N($K133)&gt;N($J133)),"",P133/O133-1)</f>
        <v/>
      </c>
      <c r="R133" s="33" t="str">
        <f aca="true">IF($B133="","",IF(OR($J133="",$K133=""),IF(AND(N133&lt;&gt;"",TODAY()&lt;N133),"Too early","Add after figures"),IF(OR(N($I133)&gt;N($H133),N($K133)&gt;N($J133)),"Check the figures",IF(OR(N($H133)+N($J133)&lt;200,N($I133)+N($K133)&lt;5),"Not enough data",IF(Q133="","Not enough data",IF(Q133&gt;=0.2,"Better",IF(Q133&lt;=-0.2,"Worse","No clear difference")))))))</f>
        <v/>
      </c>
      <c r="S133" s="41" t="str">
        <f aca="false">IF(COUNTA($B133:$K133)=0,"",IF(OR($B133="",$C133="",$D133="",$E133="",$F133="",$G133="",$H133="",$I133=""),"Fill in the starred columns",IF(OR(N($I133)&gt;N($H133),N($K133)&gt;N($J133)),"Sales are more than views","")))</f>
        <v/>
      </c>
    </row>
    <row r="134" customFormat="false" ht="15" hidden="false" customHeight="true" outlineLevel="0" collapsed="false">
      <c r="A134" s="33" t="str">
        <f aca="false">IF(COUNTA($B134:$K134)=0,"","T"&amp;TEXT(ROW()-5,"000"))</f>
        <v/>
      </c>
      <c r="B134" s="34"/>
      <c r="C134" s="34"/>
      <c r="D134" s="35"/>
      <c r="E134" s="35"/>
      <c r="F134" s="36"/>
      <c r="G134" s="37"/>
      <c r="H134" s="37"/>
      <c r="I134" s="37"/>
      <c r="J134" s="37"/>
      <c r="K134" s="37"/>
      <c r="L134" s="34"/>
      <c r="M134" s="35"/>
      <c r="N134" s="38" t="str">
        <f aca="false">IF(OR($F134="",$G134=""),"",$F134+$G134)</f>
        <v/>
      </c>
      <c r="O134" s="39" t="str">
        <f aca="false">IF(OR($H134="",$I134="",N($H134)=0),"",$I134/$H134)</f>
        <v/>
      </c>
      <c r="P134" s="39" t="str">
        <f aca="false">IF(OR($J134="",$K134="",N($J134)=0),"",$K134/$J134)</f>
        <v/>
      </c>
      <c r="Q134" s="40" t="str">
        <f aca="false">IF(OR(O134="",P134="",N(O134)=0,N($I134)&gt;N($H134),N($K134)&gt;N($J134)),"",P134/O134-1)</f>
        <v/>
      </c>
      <c r="R134" s="33" t="str">
        <f aca="true">IF($B134="","",IF(OR($J134="",$K134=""),IF(AND(N134&lt;&gt;"",TODAY()&lt;N134),"Too early","Add after figures"),IF(OR(N($I134)&gt;N($H134),N($K134)&gt;N($J134)),"Check the figures",IF(OR(N($H134)+N($J134)&lt;200,N($I134)+N($K134)&lt;5),"Not enough data",IF(Q134="","Not enough data",IF(Q134&gt;=0.2,"Better",IF(Q134&lt;=-0.2,"Worse","No clear difference")))))))</f>
        <v/>
      </c>
      <c r="S134" s="41" t="str">
        <f aca="false">IF(COUNTA($B134:$K134)=0,"",IF(OR($B134="",$C134="",$D134="",$E134="",$F134="",$G134="",$H134="",$I134=""),"Fill in the starred columns",IF(OR(N($I134)&gt;N($H134),N($K134)&gt;N($J134)),"Sales are more than views","")))</f>
        <v/>
      </c>
    </row>
    <row r="135" customFormat="false" ht="15" hidden="false" customHeight="true" outlineLevel="0" collapsed="false">
      <c r="A135" s="33" t="str">
        <f aca="false">IF(COUNTA($B135:$K135)=0,"","T"&amp;TEXT(ROW()-5,"000"))</f>
        <v/>
      </c>
      <c r="B135" s="34"/>
      <c r="C135" s="34"/>
      <c r="D135" s="35"/>
      <c r="E135" s="35"/>
      <c r="F135" s="36"/>
      <c r="G135" s="37"/>
      <c r="H135" s="37"/>
      <c r="I135" s="37"/>
      <c r="J135" s="37"/>
      <c r="K135" s="37"/>
      <c r="L135" s="34"/>
      <c r="M135" s="35"/>
      <c r="N135" s="38" t="str">
        <f aca="false">IF(OR($F135="",$G135=""),"",$F135+$G135)</f>
        <v/>
      </c>
      <c r="O135" s="39" t="str">
        <f aca="false">IF(OR($H135="",$I135="",N($H135)=0),"",$I135/$H135)</f>
        <v/>
      </c>
      <c r="P135" s="39" t="str">
        <f aca="false">IF(OR($J135="",$K135="",N($J135)=0),"",$K135/$J135)</f>
        <v/>
      </c>
      <c r="Q135" s="40" t="str">
        <f aca="false">IF(OR(O135="",P135="",N(O135)=0,N($I135)&gt;N($H135),N($K135)&gt;N($J135)),"",P135/O135-1)</f>
        <v/>
      </c>
      <c r="R135" s="33" t="str">
        <f aca="true">IF($B135="","",IF(OR($J135="",$K135=""),IF(AND(N135&lt;&gt;"",TODAY()&lt;N135),"Too early","Add after figures"),IF(OR(N($I135)&gt;N($H135),N($K135)&gt;N($J135)),"Check the figures",IF(OR(N($H135)+N($J135)&lt;200,N($I135)+N($K135)&lt;5),"Not enough data",IF(Q135="","Not enough data",IF(Q135&gt;=0.2,"Better",IF(Q135&lt;=-0.2,"Worse","No clear difference")))))))</f>
        <v/>
      </c>
      <c r="S135" s="41" t="str">
        <f aca="false">IF(COUNTA($B135:$K135)=0,"",IF(OR($B135="",$C135="",$D135="",$E135="",$F135="",$G135="",$H135="",$I135=""),"Fill in the starred columns",IF(OR(N($I135)&gt;N($H135),N($K135)&gt;N($J135)),"Sales are more than views","")))</f>
        <v/>
      </c>
    </row>
    <row r="136" customFormat="false" ht="15" hidden="false" customHeight="true" outlineLevel="0" collapsed="false">
      <c r="A136" s="33" t="str">
        <f aca="false">IF(COUNTA($B136:$K136)=0,"","T"&amp;TEXT(ROW()-5,"000"))</f>
        <v/>
      </c>
      <c r="B136" s="34"/>
      <c r="C136" s="34"/>
      <c r="D136" s="35"/>
      <c r="E136" s="35"/>
      <c r="F136" s="36"/>
      <c r="G136" s="37"/>
      <c r="H136" s="37"/>
      <c r="I136" s="37"/>
      <c r="J136" s="37"/>
      <c r="K136" s="37"/>
      <c r="L136" s="34"/>
      <c r="M136" s="35"/>
      <c r="N136" s="38" t="str">
        <f aca="false">IF(OR($F136="",$G136=""),"",$F136+$G136)</f>
        <v/>
      </c>
      <c r="O136" s="39" t="str">
        <f aca="false">IF(OR($H136="",$I136="",N($H136)=0),"",$I136/$H136)</f>
        <v/>
      </c>
      <c r="P136" s="39" t="str">
        <f aca="false">IF(OR($J136="",$K136="",N($J136)=0),"",$K136/$J136)</f>
        <v/>
      </c>
      <c r="Q136" s="40" t="str">
        <f aca="false">IF(OR(O136="",P136="",N(O136)=0,N($I136)&gt;N($H136),N($K136)&gt;N($J136)),"",P136/O136-1)</f>
        <v/>
      </c>
      <c r="R136" s="33" t="str">
        <f aca="true">IF($B136="","",IF(OR($J136="",$K136=""),IF(AND(N136&lt;&gt;"",TODAY()&lt;N136),"Too early","Add after figures"),IF(OR(N($I136)&gt;N($H136),N($K136)&gt;N($J136)),"Check the figures",IF(OR(N($H136)+N($J136)&lt;200,N($I136)+N($K136)&lt;5),"Not enough data",IF(Q136="","Not enough data",IF(Q136&gt;=0.2,"Better",IF(Q136&lt;=-0.2,"Worse","No clear difference")))))))</f>
        <v/>
      </c>
      <c r="S136" s="41" t="str">
        <f aca="false">IF(COUNTA($B136:$K136)=0,"",IF(OR($B136="",$C136="",$D136="",$E136="",$F136="",$G136="",$H136="",$I136=""),"Fill in the starred columns",IF(OR(N($I136)&gt;N($H136),N($K136)&gt;N($J136)),"Sales are more than views","")))</f>
        <v/>
      </c>
    </row>
    <row r="137" customFormat="false" ht="15" hidden="false" customHeight="true" outlineLevel="0" collapsed="false">
      <c r="A137" s="33" t="str">
        <f aca="false">IF(COUNTA($B137:$K137)=0,"","T"&amp;TEXT(ROW()-5,"000"))</f>
        <v/>
      </c>
      <c r="B137" s="34"/>
      <c r="C137" s="34"/>
      <c r="D137" s="35"/>
      <c r="E137" s="35"/>
      <c r="F137" s="36"/>
      <c r="G137" s="37"/>
      <c r="H137" s="37"/>
      <c r="I137" s="37"/>
      <c r="J137" s="37"/>
      <c r="K137" s="37"/>
      <c r="L137" s="34"/>
      <c r="M137" s="35"/>
      <c r="N137" s="38" t="str">
        <f aca="false">IF(OR($F137="",$G137=""),"",$F137+$G137)</f>
        <v/>
      </c>
      <c r="O137" s="39" t="str">
        <f aca="false">IF(OR($H137="",$I137="",N($H137)=0),"",$I137/$H137)</f>
        <v/>
      </c>
      <c r="P137" s="39" t="str">
        <f aca="false">IF(OR($J137="",$K137="",N($J137)=0),"",$K137/$J137)</f>
        <v/>
      </c>
      <c r="Q137" s="40" t="str">
        <f aca="false">IF(OR(O137="",P137="",N(O137)=0,N($I137)&gt;N($H137),N($K137)&gt;N($J137)),"",P137/O137-1)</f>
        <v/>
      </c>
      <c r="R137" s="33" t="str">
        <f aca="true">IF($B137="","",IF(OR($J137="",$K137=""),IF(AND(N137&lt;&gt;"",TODAY()&lt;N137),"Too early","Add after figures"),IF(OR(N($I137)&gt;N($H137),N($K137)&gt;N($J137)),"Check the figures",IF(OR(N($H137)+N($J137)&lt;200,N($I137)+N($K137)&lt;5),"Not enough data",IF(Q137="","Not enough data",IF(Q137&gt;=0.2,"Better",IF(Q137&lt;=-0.2,"Worse","No clear difference")))))))</f>
        <v/>
      </c>
      <c r="S137" s="41" t="str">
        <f aca="false">IF(COUNTA($B137:$K137)=0,"",IF(OR($B137="",$C137="",$D137="",$E137="",$F137="",$G137="",$H137="",$I137=""),"Fill in the starred columns",IF(OR(N($I137)&gt;N($H137),N($K137)&gt;N($J137)),"Sales are more than views","")))</f>
        <v/>
      </c>
    </row>
    <row r="138" customFormat="false" ht="15" hidden="false" customHeight="true" outlineLevel="0" collapsed="false">
      <c r="A138" s="33" t="str">
        <f aca="false">IF(COUNTA($B138:$K138)=0,"","T"&amp;TEXT(ROW()-5,"000"))</f>
        <v/>
      </c>
      <c r="B138" s="34"/>
      <c r="C138" s="34"/>
      <c r="D138" s="35"/>
      <c r="E138" s="35"/>
      <c r="F138" s="36"/>
      <c r="G138" s="37"/>
      <c r="H138" s="37"/>
      <c r="I138" s="37"/>
      <c r="J138" s="37"/>
      <c r="K138" s="37"/>
      <c r="L138" s="34"/>
      <c r="M138" s="35"/>
      <c r="N138" s="38" t="str">
        <f aca="false">IF(OR($F138="",$G138=""),"",$F138+$G138)</f>
        <v/>
      </c>
      <c r="O138" s="39" t="str">
        <f aca="false">IF(OR($H138="",$I138="",N($H138)=0),"",$I138/$H138)</f>
        <v/>
      </c>
      <c r="P138" s="39" t="str">
        <f aca="false">IF(OR($J138="",$K138="",N($J138)=0),"",$K138/$J138)</f>
        <v/>
      </c>
      <c r="Q138" s="40" t="str">
        <f aca="false">IF(OR(O138="",P138="",N(O138)=0,N($I138)&gt;N($H138),N($K138)&gt;N($J138)),"",P138/O138-1)</f>
        <v/>
      </c>
      <c r="R138" s="33" t="str">
        <f aca="true">IF($B138="","",IF(OR($J138="",$K138=""),IF(AND(N138&lt;&gt;"",TODAY()&lt;N138),"Too early","Add after figures"),IF(OR(N($I138)&gt;N($H138),N($K138)&gt;N($J138)),"Check the figures",IF(OR(N($H138)+N($J138)&lt;200,N($I138)+N($K138)&lt;5),"Not enough data",IF(Q138="","Not enough data",IF(Q138&gt;=0.2,"Better",IF(Q138&lt;=-0.2,"Worse","No clear difference")))))))</f>
        <v/>
      </c>
      <c r="S138" s="41" t="str">
        <f aca="false">IF(COUNTA($B138:$K138)=0,"",IF(OR($B138="",$C138="",$D138="",$E138="",$F138="",$G138="",$H138="",$I138=""),"Fill in the starred columns",IF(OR(N($I138)&gt;N($H138),N($K138)&gt;N($J138)),"Sales are more than views","")))</f>
        <v/>
      </c>
    </row>
    <row r="139" customFormat="false" ht="15" hidden="false" customHeight="true" outlineLevel="0" collapsed="false">
      <c r="A139" s="33" t="str">
        <f aca="false">IF(COUNTA($B139:$K139)=0,"","T"&amp;TEXT(ROW()-5,"000"))</f>
        <v/>
      </c>
      <c r="B139" s="34"/>
      <c r="C139" s="34"/>
      <c r="D139" s="35"/>
      <c r="E139" s="35"/>
      <c r="F139" s="36"/>
      <c r="G139" s="37"/>
      <c r="H139" s="37"/>
      <c r="I139" s="37"/>
      <c r="J139" s="37"/>
      <c r="K139" s="37"/>
      <c r="L139" s="34"/>
      <c r="M139" s="35"/>
      <c r="N139" s="38" t="str">
        <f aca="false">IF(OR($F139="",$G139=""),"",$F139+$G139)</f>
        <v/>
      </c>
      <c r="O139" s="39" t="str">
        <f aca="false">IF(OR($H139="",$I139="",N($H139)=0),"",$I139/$H139)</f>
        <v/>
      </c>
      <c r="P139" s="39" t="str">
        <f aca="false">IF(OR($J139="",$K139="",N($J139)=0),"",$K139/$J139)</f>
        <v/>
      </c>
      <c r="Q139" s="40" t="str">
        <f aca="false">IF(OR(O139="",P139="",N(O139)=0,N($I139)&gt;N($H139),N($K139)&gt;N($J139)),"",P139/O139-1)</f>
        <v/>
      </c>
      <c r="R139" s="33" t="str">
        <f aca="true">IF($B139="","",IF(OR($J139="",$K139=""),IF(AND(N139&lt;&gt;"",TODAY()&lt;N139),"Too early","Add after figures"),IF(OR(N($I139)&gt;N($H139),N($K139)&gt;N($J139)),"Check the figures",IF(OR(N($H139)+N($J139)&lt;200,N($I139)+N($K139)&lt;5),"Not enough data",IF(Q139="","Not enough data",IF(Q139&gt;=0.2,"Better",IF(Q139&lt;=-0.2,"Worse","No clear difference")))))))</f>
        <v/>
      </c>
      <c r="S139" s="41" t="str">
        <f aca="false">IF(COUNTA($B139:$K139)=0,"",IF(OR($B139="",$C139="",$D139="",$E139="",$F139="",$G139="",$H139="",$I139=""),"Fill in the starred columns",IF(OR(N($I139)&gt;N($H139),N($K139)&gt;N($J139)),"Sales are more than views","")))</f>
        <v/>
      </c>
    </row>
    <row r="140" customFormat="false" ht="15" hidden="false" customHeight="true" outlineLevel="0" collapsed="false">
      <c r="A140" s="33" t="str">
        <f aca="false">IF(COUNTA($B140:$K140)=0,"","T"&amp;TEXT(ROW()-5,"000"))</f>
        <v/>
      </c>
      <c r="B140" s="34"/>
      <c r="C140" s="34"/>
      <c r="D140" s="35"/>
      <c r="E140" s="35"/>
      <c r="F140" s="36"/>
      <c r="G140" s="37"/>
      <c r="H140" s="37"/>
      <c r="I140" s="37"/>
      <c r="J140" s="37"/>
      <c r="K140" s="37"/>
      <c r="L140" s="34"/>
      <c r="M140" s="35"/>
      <c r="N140" s="38" t="str">
        <f aca="false">IF(OR($F140="",$G140=""),"",$F140+$G140)</f>
        <v/>
      </c>
      <c r="O140" s="39" t="str">
        <f aca="false">IF(OR($H140="",$I140="",N($H140)=0),"",$I140/$H140)</f>
        <v/>
      </c>
      <c r="P140" s="39" t="str">
        <f aca="false">IF(OR($J140="",$K140="",N($J140)=0),"",$K140/$J140)</f>
        <v/>
      </c>
      <c r="Q140" s="40" t="str">
        <f aca="false">IF(OR(O140="",P140="",N(O140)=0,N($I140)&gt;N($H140),N($K140)&gt;N($J140)),"",P140/O140-1)</f>
        <v/>
      </c>
      <c r="R140" s="33" t="str">
        <f aca="true">IF($B140="","",IF(OR($J140="",$K140=""),IF(AND(N140&lt;&gt;"",TODAY()&lt;N140),"Too early","Add after figures"),IF(OR(N($I140)&gt;N($H140),N($K140)&gt;N($J140)),"Check the figures",IF(OR(N($H140)+N($J140)&lt;200,N($I140)+N($K140)&lt;5),"Not enough data",IF(Q140="","Not enough data",IF(Q140&gt;=0.2,"Better",IF(Q140&lt;=-0.2,"Worse","No clear difference")))))))</f>
        <v/>
      </c>
      <c r="S140" s="41" t="str">
        <f aca="false">IF(COUNTA($B140:$K140)=0,"",IF(OR($B140="",$C140="",$D140="",$E140="",$F140="",$G140="",$H140="",$I140=""),"Fill in the starred columns",IF(OR(N($I140)&gt;N($H140),N($K140)&gt;N($J140)),"Sales are more than views","")))</f>
        <v/>
      </c>
    </row>
    <row r="141" customFormat="false" ht="15" hidden="false" customHeight="true" outlineLevel="0" collapsed="false">
      <c r="A141" s="33" t="str">
        <f aca="false">IF(COUNTA($B141:$K141)=0,"","T"&amp;TEXT(ROW()-5,"000"))</f>
        <v/>
      </c>
      <c r="B141" s="34"/>
      <c r="C141" s="34"/>
      <c r="D141" s="35"/>
      <c r="E141" s="35"/>
      <c r="F141" s="36"/>
      <c r="G141" s="37"/>
      <c r="H141" s="37"/>
      <c r="I141" s="37"/>
      <c r="J141" s="37"/>
      <c r="K141" s="37"/>
      <c r="L141" s="34"/>
      <c r="M141" s="35"/>
      <c r="N141" s="38" t="str">
        <f aca="false">IF(OR($F141="",$G141=""),"",$F141+$G141)</f>
        <v/>
      </c>
      <c r="O141" s="39" t="str">
        <f aca="false">IF(OR($H141="",$I141="",N($H141)=0),"",$I141/$H141)</f>
        <v/>
      </c>
      <c r="P141" s="39" t="str">
        <f aca="false">IF(OR($J141="",$K141="",N($J141)=0),"",$K141/$J141)</f>
        <v/>
      </c>
      <c r="Q141" s="40" t="str">
        <f aca="false">IF(OR(O141="",P141="",N(O141)=0,N($I141)&gt;N($H141),N($K141)&gt;N($J141)),"",P141/O141-1)</f>
        <v/>
      </c>
      <c r="R141" s="33" t="str">
        <f aca="true">IF($B141="","",IF(OR($J141="",$K141=""),IF(AND(N141&lt;&gt;"",TODAY()&lt;N141),"Too early","Add after figures"),IF(OR(N($I141)&gt;N($H141),N($K141)&gt;N($J141)),"Check the figures",IF(OR(N($H141)+N($J141)&lt;200,N($I141)+N($K141)&lt;5),"Not enough data",IF(Q141="","Not enough data",IF(Q141&gt;=0.2,"Better",IF(Q141&lt;=-0.2,"Worse","No clear difference")))))))</f>
        <v/>
      </c>
      <c r="S141" s="41" t="str">
        <f aca="false">IF(COUNTA($B141:$K141)=0,"",IF(OR($B141="",$C141="",$D141="",$E141="",$F141="",$G141="",$H141="",$I141=""),"Fill in the starred columns",IF(OR(N($I141)&gt;N($H141),N($K141)&gt;N($J141)),"Sales are more than views","")))</f>
        <v/>
      </c>
    </row>
    <row r="142" customFormat="false" ht="15" hidden="false" customHeight="true" outlineLevel="0" collapsed="false">
      <c r="A142" s="33" t="str">
        <f aca="false">IF(COUNTA($B142:$K142)=0,"","T"&amp;TEXT(ROW()-5,"000"))</f>
        <v/>
      </c>
      <c r="B142" s="34"/>
      <c r="C142" s="34"/>
      <c r="D142" s="35"/>
      <c r="E142" s="35"/>
      <c r="F142" s="36"/>
      <c r="G142" s="37"/>
      <c r="H142" s="37"/>
      <c r="I142" s="37"/>
      <c r="J142" s="37"/>
      <c r="K142" s="37"/>
      <c r="L142" s="34"/>
      <c r="M142" s="35"/>
      <c r="N142" s="38" t="str">
        <f aca="false">IF(OR($F142="",$G142=""),"",$F142+$G142)</f>
        <v/>
      </c>
      <c r="O142" s="39" t="str">
        <f aca="false">IF(OR($H142="",$I142="",N($H142)=0),"",$I142/$H142)</f>
        <v/>
      </c>
      <c r="P142" s="39" t="str">
        <f aca="false">IF(OR($J142="",$K142="",N($J142)=0),"",$K142/$J142)</f>
        <v/>
      </c>
      <c r="Q142" s="40" t="str">
        <f aca="false">IF(OR(O142="",P142="",N(O142)=0,N($I142)&gt;N($H142),N($K142)&gt;N($J142)),"",P142/O142-1)</f>
        <v/>
      </c>
      <c r="R142" s="33" t="str">
        <f aca="true">IF($B142="","",IF(OR($J142="",$K142=""),IF(AND(N142&lt;&gt;"",TODAY()&lt;N142),"Too early","Add after figures"),IF(OR(N($I142)&gt;N($H142),N($K142)&gt;N($J142)),"Check the figures",IF(OR(N($H142)+N($J142)&lt;200,N($I142)+N($K142)&lt;5),"Not enough data",IF(Q142="","Not enough data",IF(Q142&gt;=0.2,"Better",IF(Q142&lt;=-0.2,"Worse","No clear difference")))))))</f>
        <v/>
      </c>
      <c r="S142" s="41" t="str">
        <f aca="false">IF(COUNTA($B142:$K142)=0,"",IF(OR($B142="",$C142="",$D142="",$E142="",$F142="",$G142="",$H142="",$I142=""),"Fill in the starred columns",IF(OR(N($I142)&gt;N($H142),N($K142)&gt;N($J142)),"Sales are more than views","")))</f>
        <v/>
      </c>
    </row>
    <row r="143" customFormat="false" ht="15" hidden="false" customHeight="true" outlineLevel="0" collapsed="false">
      <c r="A143" s="33" t="str">
        <f aca="false">IF(COUNTA($B143:$K143)=0,"","T"&amp;TEXT(ROW()-5,"000"))</f>
        <v/>
      </c>
      <c r="B143" s="34"/>
      <c r="C143" s="34"/>
      <c r="D143" s="35"/>
      <c r="E143" s="35"/>
      <c r="F143" s="36"/>
      <c r="G143" s="37"/>
      <c r="H143" s="37"/>
      <c r="I143" s="37"/>
      <c r="J143" s="37"/>
      <c r="K143" s="37"/>
      <c r="L143" s="34"/>
      <c r="M143" s="35"/>
      <c r="N143" s="38" t="str">
        <f aca="false">IF(OR($F143="",$G143=""),"",$F143+$G143)</f>
        <v/>
      </c>
      <c r="O143" s="39" t="str">
        <f aca="false">IF(OR($H143="",$I143="",N($H143)=0),"",$I143/$H143)</f>
        <v/>
      </c>
      <c r="P143" s="39" t="str">
        <f aca="false">IF(OR($J143="",$K143="",N($J143)=0),"",$K143/$J143)</f>
        <v/>
      </c>
      <c r="Q143" s="40" t="str">
        <f aca="false">IF(OR(O143="",P143="",N(O143)=0,N($I143)&gt;N($H143),N($K143)&gt;N($J143)),"",P143/O143-1)</f>
        <v/>
      </c>
      <c r="R143" s="33" t="str">
        <f aca="true">IF($B143="","",IF(OR($J143="",$K143=""),IF(AND(N143&lt;&gt;"",TODAY()&lt;N143),"Too early","Add after figures"),IF(OR(N($I143)&gt;N($H143),N($K143)&gt;N($J143)),"Check the figures",IF(OR(N($H143)+N($J143)&lt;200,N($I143)+N($K143)&lt;5),"Not enough data",IF(Q143="","Not enough data",IF(Q143&gt;=0.2,"Better",IF(Q143&lt;=-0.2,"Worse","No clear difference")))))))</f>
        <v/>
      </c>
      <c r="S143" s="41" t="str">
        <f aca="false">IF(COUNTA($B143:$K143)=0,"",IF(OR($B143="",$C143="",$D143="",$E143="",$F143="",$G143="",$H143="",$I143=""),"Fill in the starred columns",IF(OR(N($I143)&gt;N($H143),N($K143)&gt;N($J143)),"Sales are more than views","")))</f>
        <v/>
      </c>
    </row>
    <row r="144" customFormat="false" ht="15" hidden="false" customHeight="true" outlineLevel="0" collapsed="false">
      <c r="A144" s="33" t="str">
        <f aca="false">IF(COUNTA($B144:$K144)=0,"","T"&amp;TEXT(ROW()-5,"000"))</f>
        <v/>
      </c>
      <c r="B144" s="34"/>
      <c r="C144" s="34"/>
      <c r="D144" s="35"/>
      <c r="E144" s="35"/>
      <c r="F144" s="36"/>
      <c r="G144" s="37"/>
      <c r="H144" s="37"/>
      <c r="I144" s="37"/>
      <c r="J144" s="37"/>
      <c r="K144" s="37"/>
      <c r="L144" s="34"/>
      <c r="M144" s="35"/>
      <c r="N144" s="38" t="str">
        <f aca="false">IF(OR($F144="",$G144=""),"",$F144+$G144)</f>
        <v/>
      </c>
      <c r="O144" s="39" t="str">
        <f aca="false">IF(OR($H144="",$I144="",N($H144)=0),"",$I144/$H144)</f>
        <v/>
      </c>
      <c r="P144" s="39" t="str">
        <f aca="false">IF(OR($J144="",$K144="",N($J144)=0),"",$K144/$J144)</f>
        <v/>
      </c>
      <c r="Q144" s="40" t="str">
        <f aca="false">IF(OR(O144="",P144="",N(O144)=0,N($I144)&gt;N($H144),N($K144)&gt;N($J144)),"",P144/O144-1)</f>
        <v/>
      </c>
      <c r="R144" s="33" t="str">
        <f aca="true">IF($B144="","",IF(OR($J144="",$K144=""),IF(AND(N144&lt;&gt;"",TODAY()&lt;N144),"Too early","Add after figures"),IF(OR(N($I144)&gt;N($H144),N($K144)&gt;N($J144)),"Check the figures",IF(OR(N($H144)+N($J144)&lt;200,N($I144)+N($K144)&lt;5),"Not enough data",IF(Q144="","Not enough data",IF(Q144&gt;=0.2,"Better",IF(Q144&lt;=-0.2,"Worse","No clear difference")))))))</f>
        <v/>
      </c>
      <c r="S144" s="41" t="str">
        <f aca="false">IF(COUNTA($B144:$K144)=0,"",IF(OR($B144="",$C144="",$D144="",$E144="",$F144="",$G144="",$H144="",$I144=""),"Fill in the starred columns",IF(OR(N($I144)&gt;N($H144),N($K144)&gt;N($J144)),"Sales are more than views","")))</f>
        <v/>
      </c>
    </row>
    <row r="145" customFormat="false" ht="15" hidden="false" customHeight="true" outlineLevel="0" collapsed="false">
      <c r="A145" s="33" t="str">
        <f aca="false">IF(COUNTA($B145:$K145)=0,"","T"&amp;TEXT(ROW()-5,"000"))</f>
        <v/>
      </c>
      <c r="B145" s="34"/>
      <c r="C145" s="34"/>
      <c r="D145" s="35"/>
      <c r="E145" s="35"/>
      <c r="F145" s="36"/>
      <c r="G145" s="37"/>
      <c r="H145" s="37"/>
      <c r="I145" s="37"/>
      <c r="J145" s="37"/>
      <c r="K145" s="37"/>
      <c r="L145" s="34"/>
      <c r="M145" s="35"/>
      <c r="N145" s="38" t="str">
        <f aca="false">IF(OR($F145="",$G145=""),"",$F145+$G145)</f>
        <v/>
      </c>
      <c r="O145" s="39" t="str">
        <f aca="false">IF(OR($H145="",$I145="",N($H145)=0),"",$I145/$H145)</f>
        <v/>
      </c>
      <c r="P145" s="39" t="str">
        <f aca="false">IF(OR($J145="",$K145="",N($J145)=0),"",$K145/$J145)</f>
        <v/>
      </c>
      <c r="Q145" s="40" t="str">
        <f aca="false">IF(OR(O145="",P145="",N(O145)=0,N($I145)&gt;N($H145),N($K145)&gt;N($J145)),"",P145/O145-1)</f>
        <v/>
      </c>
      <c r="R145" s="33" t="str">
        <f aca="true">IF($B145="","",IF(OR($J145="",$K145=""),IF(AND(N145&lt;&gt;"",TODAY()&lt;N145),"Too early","Add after figures"),IF(OR(N($I145)&gt;N($H145),N($K145)&gt;N($J145)),"Check the figures",IF(OR(N($H145)+N($J145)&lt;200,N($I145)+N($K145)&lt;5),"Not enough data",IF(Q145="","Not enough data",IF(Q145&gt;=0.2,"Better",IF(Q145&lt;=-0.2,"Worse","No clear difference")))))))</f>
        <v/>
      </c>
      <c r="S145" s="41" t="str">
        <f aca="false">IF(COUNTA($B145:$K145)=0,"",IF(OR($B145="",$C145="",$D145="",$E145="",$F145="",$G145="",$H145="",$I145=""),"Fill in the starred columns",IF(OR(N($I145)&gt;N($H145),N($K145)&gt;N($J145)),"Sales are more than views","")))</f>
        <v/>
      </c>
    </row>
    <row r="146" customFormat="false" ht="15" hidden="false" customHeight="true" outlineLevel="0" collapsed="false">
      <c r="A146" s="33" t="str">
        <f aca="false">IF(COUNTA($B146:$K146)=0,"","T"&amp;TEXT(ROW()-5,"000"))</f>
        <v/>
      </c>
      <c r="B146" s="34"/>
      <c r="C146" s="34"/>
      <c r="D146" s="35"/>
      <c r="E146" s="35"/>
      <c r="F146" s="36"/>
      <c r="G146" s="37"/>
      <c r="H146" s="37"/>
      <c r="I146" s="37"/>
      <c r="J146" s="37"/>
      <c r="K146" s="37"/>
      <c r="L146" s="34"/>
      <c r="M146" s="35"/>
      <c r="N146" s="38" t="str">
        <f aca="false">IF(OR($F146="",$G146=""),"",$F146+$G146)</f>
        <v/>
      </c>
      <c r="O146" s="39" t="str">
        <f aca="false">IF(OR($H146="",$I146="",N($H146)=0),"",$I146/$H146)</f>
        <v/>
      </c>
      <c r="P146" s="39" t="str">
        <f aca="false">IF(OR($J146="",$K146="",N($J146)=0),"",$K146/$J146)</f>
        <v/>
      </c>
      <c r="Q146" s="40" t="str">
        <f aca="false">IF(OR(O146="",P146="",N(O146)=0,N($I146)&gt;N($H146),N($K146)&gt;N($J146)),"",P146/O146-1)</f>
        <v/>
      </c>
      <c r="R146" s="33" t="str">
        <f aca="true">IF($B146="","",IF(OR($J146="",$K146=""),IF(AND(N146&lt;&gt;"",TODAY()&lt;N146),"Too early","Add after figures"),IF(OR(N($I146)&gt;N($H146),N($K146)&gt;N($J146)),"Check the figures",IF(OR(N($H146)+N($J146)&lt;200,N($I146)+N($K146)&lt;5),"Not enough data",IF(Q146="","Not enough data",IF(Q146&gt;=0.2,"Better",IF(Q146&lt;=-0.2,"Worse","No clear difference")))))))</f>
        <v/>
      </c>
      <c r="S146" s="41" t="str">
        <f aca="false">IF(COUNTA($B146:$K146)=0,"",IF(OR($B146="",$C146="",$D146="",$E146="",$F146="",$G146="",$H146="",$I146=""),"Fill in the starred columns",IF(OR(N($I146)&gt;N($H146),N($K146)&gt;N($J146)),"Sales are more than views","")))</f>
        <v/>
      </c>
    </row>
    <row r="147" customFormat="false" ht="15" hidden="false" customHeight="true" outlineLevel="0" collapsed="false">
      <c r="A147" s="33" t="str">
        <f aca="false">IF(COUNTA($B147:$K147)=0,"","T"&amp;TEXT(ROW()-5,"000"))</f>
        <v/>
      </c>
      <c r="B147" s="34"/>
      <c r="C147" s="34"/>
      <c r="D147" s="35"/>
      <c r="E147" s="35"/>
      <c r="F147" s="36"/>
      <c r="G147" s="37"/>
      <c r="H147" s="37"/>
      <c r="I147" s="37"/>
      <c r="J147" s="37"/>
      <c r="K147" s="37"/>
      <c r="L147" s="34"/>
      <c r="M147" s="35"/>
      <c r="N147" s="38" t="str">
        <f aca="false">IF(OR($F147="",$G147=""),"",$F147+$G147)</f>
        <v/>
      </c>
      <c r="O147" s="39" t="str">
        <f aca="false">IF(OR($H147="",$I147="",N($H147)=0),"",$I147/$H147)</f>
        <v/>
      </c>
      <c r="P147" s="39" t="str">
        <f aca="false">IF(OR($J147="",$K147="",N($J147)=0),"",$K147/$J147)</f>
        <v/>
      </c>
      <c r="Q147" s="40" t="str">
        <f aca="false">IF(OR(O147="",P147="",N(O147)=0,N($I147)&gt;N($H147),N($K147)&gt;N($J147)),"",P147/O147-1)</f>
        <v/>
      </c>
      <c r="R147" s="33" t="str">
        <f aca="true">IF($B147="","",IF(OR($J147="",$K147=""),IF(AND(N147&lt;&gt;"",TODAY()&lt;N147),"Too early","Add after figures"),IF(OR(N($I147)&gt;N($H147),N($K147)&gt;N($J147)),"Check the figures",IF(OR(N($H147)+N($J147)&lt;200,N($I147)+N($K147)&lt;5),"Not enough data",IF(Q147="","Not enough data",IF(Q147&gt;=0.2,"Better",IF(Q147&lt;=-0.2,"Worse","No clear difference")))))))</f>
        <v/>
      </c>
      <c r="S147" s="41" t="str">
        <f aca="false">IF(COUNTA($B147:$K147)=0,"",IF(OR($B147="",$C147="",$D147="",$E147="",$F147="",$G147="",$H147="",$I147=""),"Fill in the starred columns",IF(OR(N($I147)&gt;N($H147),N($K147)&gt;N($J147)),"Sales are more than views","")))</f>
        <v/>
      </c>
    </row>
    <row r="148" customFormat="false" ht="15" hidden="false" customHeight="true" outlineLevel="0" collapsed="false">
      <c r="A148" s="33" t="str">
        <f aca="false">IF(COUNTA($B148:$K148)=0,"","T"&amp;TEXT(ROW()-5,"000"))</f>
        <v/>
      </c>
      <c r="B148" s="34"/>
      <c r="C148" s="34"/>
      <c r="D148" s="35"/>
      <c r="E148" s="35"/>
      <c r="F148" s="36"/>
      <c r="G148" s="37"/>
      <c r="H148" s="37"/>
      <c r="I148" s="37"/>
      <c r="J148" s="37"/>
      <c r="K148" s="37"/>
      <c r="L148" s="34"/>
      <c r="M148" s="35"/>
      <c r="N148" s="38" t="str">
        <f aca="false">IF(OR($F148="",$G148=""),"",$F148+$G148)</f>
        <v/>
      </c>
      <c r="O148" s="39" t="str">
        <f aca="false">IF(OR($H148="",$I148="",N($H148)=0),"",$I148/$H148)</f>
        <v/>
      </c>
      <c r="P148" s="39" t="str">
        <f aca="false">IF(OR($J148="",$K148="",N($J148)=0),"",$K148/$J148)</f>
        <v/>
      </c>
      <c r="Q148" s="40" t="str">
        <f aca="false">IF(OR(O148="",P148="",N(O148)=0,N($I148)&gt;N($H148),N($K148)&gt;N($J148)),"",P148/O148-1)</f>
        <v/>
      </c>
      <c r="R148" s="33" t="str">
        <f aca="true">IF($B148="","",IF(OR($J148="",$K148=""),IF(AND(N148&lt;&gt;"",TODAY()&lt;N148),"Too early","Add after figures"),IF(OR(N($I148)&gt;N($H148),N($K148)&gt;N($J148)),"Check the figures",IF(OR(N($H148)+N($J148)&lt;200,N($I148)+N($K148)&lt;5),"Not enough data",IF(Q148="","Not enough data",IF(Q148&gt;=0.2,"Better",IF(Q148&lt;=-0.2,"Worse","No clear difference")))))))</f>
        <v/>
      </c>
      <c r="S148" s="41" t="str">
        <f aca="false">IF(COUNTA($B148:$K148)=0,"",IF(OR($B148="",$C148="",$D148="",$E148="",$F148="",$G148="",$H148="",$I148=""),"Fill in the starred columns",IF(OR(N($I148)&gt;N($H148),N($K148)&gt;N($J148)),"Sales are more than views","")))</f>
        <v/>
      </c>
    </row>
    <row r="149" customFormat="false" ht="15" hidden="false" customHeight="true" outlineLevel="0" collapsed="false">
      <c r="A149" s="33" t="str">
        <f aca="false">IF(COUNTA($B149:$K149)=0,"","T"&amp;TEXT(ROW()-5,"000"))</f>
        <v/>
      </c>
      <c r="B149" s="34"/>
      <c r="C149" s="34"/>
      <c r="D149" s="35"/>
      <c r="E149" s="35"/>
      <c r="F149" s="36"/>
      <c r="G149" s="37"/>
      <c r="H149" s="37"/>
      <c r="I149" s="37"/>
      <c r="J149" s="37"/>
      <c r="K149" s="37"/>
      <c r="L149" s="34"/>
      <c r="M149" s="35"/>
      <c r="N149" s="38" t="str">
        <f aca="false">IF(OR($F149="",$G149=""),"",$F149+$G149)</f>
        <v/>
      </c>
      <c r="O149" s="39" t="str">
        <f aca="false">IF(OR($H149="",$I149="",N($H149)=0),"",$I149/$H149)</f>
        <v/>
      </c>
      <c r="P149" s="39" t="str">
        <f aca="false">IF(OR($J149="",$K149="",N($J149)=0),"",$K149/$J149)</f>
        <v/>
      </c>
      <c r="Q149" s="40" t="str">
        <f aca="false">IF(OR(O149="",P149="",N(O149)=0,N($I149)&gt;N($H149),N($K149)&gt;N($J149)),"",P149/O149-1)</f>
        <v/>
      </c>
      <c r="R149" s="33" t="str">
        <f aca="true">IF($B149="","",IF(OR($J149="",$K149=""),IF(AND(N149&lt;&gt;"",TODAY()&lt;N149),"Too early","Add after figures"),IF(OR(N($I149)&gt;N($H149),N($K149)&gt;N($J149)),"Check the figures",IF(OR(N($H149)+N($J149)&lt;200,N($I149)+N($K149)&lt;5),"Not enough data",IF(Q149="","Not enough data",IF(Q149&gt;=0.2,"Better",IF(Q149&lt;=-0.2,"Worse","No clear difference")))))))</f>
        <v/>
      </c>
      <c r="S149" s="41" t="str">
        <f aca="false">IF(COUNTA($B149:$K149)=0,"",IF(OR($B149="",$C149="",$D149="",$E149="",$F149="",$G149="",$H149="",$I149=""),"Fill in the starred columns",IF(OR(N($I149)&gt;N($H149),N($K149)&gt;N($J149)),"Sales are more than views","")))</f>
        <v/>
      </c>
    </row>
    <row r="150" customFormat="false" ht="15" hidden="false" customHeight="true" outlineLevel="0" collapsed="false">
      <c r="A150" s="33" t="str">
        <f aca="false">IF(COUNTA($B150:$K150)=0,"","T"&amp;TEXT(ROW()-5,"000"))</f>
        <v/>
      </c>
      <c r="B150" s="34"/>
      <c r="C150" s="34"/>
      <c r="D150" s="35"/>
      <c r="E150" s="35"/>
      <c r="F150" s="36"/>
      <c r="G150" s="37"/>
      <c r="H150" s="37"/>
      <c r="I150" s="37"/>
      <c r="J150" s="37"/>
      <c r="K150" s="37"/>
      <c r="L150" s="34"/>
      <c r="M150" s="35"/>
      <c r="N150" s="38" t="str">
        <f aca="false">IF(OR($F150="",$G150=""),"",$F150+$G150)</f>
        <v/>
      </c>
      <c r="O150" s="39" t="str">
        <f aca="false">IF(OR($H150="",$I150="",N($H150)=0),"",$I150/$H150)</f>
        <v/>
      </c>
      <c r="P150" s="39" t="str">
        <f aca="false">IF(OR($J150="",$K150="",N($J150)=0),"",$K150/$J150)</f>
        <v/>
      </c>
      <c r="Q150" s="40" t="str">
        <f aca="false">IF(OR(O150="",P150="",N(O150)=0,N($I150)&gt;N($H150),N($K150)&gt;N($J150)),"",P150/O150-1)</f>
        <v/>
      </c>
      <c r="R150" s="33" t="str">
        <f aca="true">IF($B150="","",IF(OR($J150="",$K150=""),IF(AND(N150&lt;&gt;"",TODAY()&lt;N150),"Too early","Add after figures"),IF(OR(N($I150)&gt;N($H150),N($K150)&gt;N($J150)),"Check the figures",IF(OR(N($H150)+N($J150)&lt;200,N($I150)+N($K150)&lt;5),"Not enough data",IF(Q150="","Not enough data",IF(Q150&gt;=0.2,"Better",IF(Q150&lt;=-0.2,"Worse","No clear difference")))))))</f>
        <v/>
      </c>
      <c r="S150" s="41" t="str">
        <f aca="false">IF(COUNTA($B150:$K150)=0,"",IF(OR($B150="",$C150="",$D150="",$E150="",$F150="",$G150="",$H150="",$I150=""),"Fill in the starred columns",IF(OR(N($I150)&gt;N($H150),N($K150)&gt;N($J150)),"Sales are more than views","")))</f>
        <v/>
      </c>
    </row>
    <row r="151" customFormat="false" ht="15" hidden="false" customHeight="true" outlineLevel="0" collapsed="false">
      <c r="A151" s="33" t="str">
        <f aca="false">IF(COUNTA($B151:$K151)=0,"","T"&amp;TEXT(ROW()-5,"000"))</f>
        <v/>
      </c>
      <c r="B151" s="34"/>
      <c r="C151" s="34"/>
      <c r="D151" s="35"/>
      <c r="E151" s="35"/>
      <c r="F151" s="36"/>
      <c r="G151" s="37"/>
      <c r="H151" s="37"/>
      <c r="I151" s="37"/>
      <c r="J151" s="37"/>
      <c r="K151" s="37"/>
      <c r="L151" s="34"/>
      <c r="M151" s="35"/>
      <c r="N151" s="38" t="str">
        <f aca="false">IF(OR($F151="",$G151=""),"",$F151+$G151)</f>
        <v/>
      </c>
      <c r="O151" s="39" t="str">
        <f aca="false">IF(OR($H151="",$I151="",N($H151)=0),"",$I151/$H151)</f>
        <v/>
      </c>
      <c r="P151" s="39" t="str">
        <f aca="false">IF(OR($J151="",$K151="",N($J151)=0),"",$K151/$J151)</f>
        <v/>
      </c>
      <c r="Q151" s="40" t="str">
        <f aca="false">IF(OR(O151="",P151="",N(O151)=0,N($I151)&gt;N($H151),N($K151)&gt;N($J151)),"",P151/O151-1)</f>
        <v/>
      </c>
      <c r="R151" s="33" t="str">
        <f aca="true">IF($B151="","",IF(OR($J151="",$K151=""),IF(AND(N151&lt;&gt;"",TODAY()&lt;N151),"Too early","Add after figures"),IF(OR(N($I151)&gt;N($H151),N($K151)&gt;N($J151)),"Check the figures",IF(OR(N($H151)+N($J151)&lt;200,N($I151)+N($K151)&lt;5),"Not enough data",IF(Q151="","Not enough data",IF(Q151&gt;=0.2,"Better",IF(Q151&lt;=-0.2,"Worse","No clear difference")))))))</f>
        <v/>
      </c>
      <c r="S151" s="41" t="str">
        <f aca="false">IF(COUNTA($B151:$K151)=0,"",IF(OR($B151="",$C151="",$D151="",$E151="",$F151="",$G151="",$H151="",$I151=""),"Fill in the starred columns",IF(OR(N($I151)&gt;N($H151),N($K151)&gt;N($J151)),"Sales are more than views","")))</f>
        <v/>
      </c>
    </row>
    <row r="152" customFormat="false" ht="15" hidden="false" customHeight="true" outlineLevel="0" collapsed="false">
      <c r="A152" s="33" t="str">
        <f aca="false">IF(COUNTA($B152:$K152)=0,"","T"&amp;TEXT(ROW()-5,"000"))</f>
        <v/>
      </c>
      <c r="B152" s="34"/>
      <c r="C152" s="34"/>
      <c r="D152" s="35"/>
      <c r="E152" s="35"/>
      <c r="F152" s="36"/>
      <c r="G152" s="37"/>
      <c r="H152" s="37"/>
      <c r="I152" s="37"/>
      <c r="J152" s="37"/>
      <c r="K152" s="37"/>
      <c r="L152" s="34"/>
      <c r="M152" s="35"/>
      <c r="N152" s="38" t="str">
        <f aca="false">IF(OR($F152="",$G152=""),"",$F152+$G152)</f>
        <v/>
      </c>
      <c r="O152" s="39" t="str">
        <f aca="false">IF(OR($H152="",$I152="",N($H152)=0),"",$I152/$H152)</f>
        <v/>
      </c>
      <c r="P152" s="39" t="str">
        <f aca="false">IF(OR($J152="",$K152="",N($J152)=0),"",$K152/$J152)</f>
        <v/>
      </c>
      <c r="Q152" s="40" t="str">
        <f aca="false">IF(OR(O152="",P152="",N(O152)=0,N($I152)&gt;N($H152),N($K152)&gt;N($J152)),"",P152/O152-1)</f>
        <v/>
      </c>
      <c r="R152" s="33" t="str">
        <f aca="true">IF($B152="","",IF(OR($J152="",$K152=""),IF(AND(N152&lt;&gt;"",TODAY()&lt;N152),"Too early","Add after figures"),IF(OR(N($I152)&gt;N($H152),N($K152)&gt;N($J152)),"Check the figures",IF(OR(N($H152)+N($J152)&lt;200,N($I152)+N($K152)&lt;5),"Not enough data",IF(Q152="","Not enough data",IF(Q152&gt;=0.2,"Better",IF(Q152&lt;=-0.2,"Worse","No clear difference")))))))</f>
        <v/>
      </c>
      <c r="S152" s="41" t="str">
        <f aca="false">IF(COUNTA($B152:$K152)=0,"",IF(OR($B152="",$C152="",$D152="",$E152="",$F152="",$G152="",$H152="",$I152=""),"Fill in the starred columns",IF(OR(N($I152)&gt;N($H152),N($K152)&gt;N($J152)),"Sales are more than views","")))</f>
        <v/>
      </c>
    </row>
    <row r="153" customFormat="false" ht="15" hidden="false" customHeight="true" outlineLevel="0" collapsed="false">
      <c r="A153" s="33" t="str">
        <f aca="false">IF(COUNTA($B153:$K153)=0,"","T"&amp;TEXT(ROW()-5,"000"))</f>
        <v/>
      </c>
      <c r="B153" s="34"/>
      <c r="C153" s="34"/>
      <c r="D153" s="35"/>
      <c r="E153" s="35"/>
      <c r="F153" s="36"/>
      <c r="G153" s="37"/>
      <c r="H153" s="37"/>
      <c r="I153" s="37"/>
      <c r="J153" s="37"/>
      <c r="K153" s="37"/>
      <c r="L153" s="34"/>
      <c r="M153" s="35"/>
      <c r="N153" s="38" t="str">
        <f aca="false">IF(OR($F153="",$G153=""),"",$F153+$G153)</f>
        <v/>
      </c>
      <c r="O153" s="39" t="str">
        <f aca="false">IF(OR($H153="",$I153="",N($H153)=0),"",$I153/$H153)</f>
        <v/>
      </c>
      <c r="P153" s="39" t="str">
        <f aca="false">IF(OR($J153="",$K153="",N($J153)=0),"",$K153/$J153)</f>
        <v/>
      </c>
      <c r="Q153" s="40" t="str">
        <f aca="false">IF(OR(O153="",P153="",N(O153)=0,N($I153)&gt;N($H153),N($K153)&gt;N($J153)),"",P153/O153-1)</f>
        <v/>
      </c>
      <c r="R153" s="33" t="str">
        <f aca="true">IF($B153="","",IF(OR($J153="",$K153=""),IF(AND(N153&lt;&gt;"",TODAY()&lt;N153),"Too early","Add after figures"),IF(OR(N($I153)&gt;N($H153),N($K153)&gt;N($J153)),"Check the figures",IF(OR(N($H153)+N($J153)&lt;200,N($I153)+N($K153)&lt;5),"Not enough data",IF(Q153="","Not enough data",IF(Q153&gt;=0.2,"Better",IF(Q153&lt;=-0.2,"Worse","No clear difference")))))))</f>
        <v/>
      </c>
      <c r="S153" s="41" t="str">
        <f aca="false">IF(COUNTA($B153:$K153)=0,"",IF(OR($B153="",$C153="",$D153="",$E153="",$F153="",$G153="",$H153="",$I153=""),"Fill in the starred columns",IF(OR(N($I153)&gt;N($H153),N($K153)&gt;N($J153)),"Sales are more than views","")))</f>
        <v/>
      </c>
    </row>
    <row r="154" customFormat="false" ht="15" hidden="false" customHeight="true" outlineLevel="0" collapsed="false">
      <c r="A154" s="33" t="str">
        <f aca="false">IF(COUNTA($B154:$K154)=0,"","T"&amp;TEXT(ROW()-5,"000"))</f>
        <v/>
      </c>
      <c r="B154" s="34"/>
      <c r="C154" s="34"/>
      <c r="D154" s="35"/>
      <c r="E154" s="35"/>
      <c r="F154" s="36"/>
      <c r="G154" s="37"/>
      <c r="H154" s="37"/>
      <c r="I154" s="37"/>
      <c r="J154" s="37"/>
      <c r="K154" s="37"/>
      <c r="L154" s="34"/>
      <c r="M154" s="35"/>
      <c r="N154" s="38" t="str">
        <f aca="false">IF(OR($F154="",$G154=""),"",$F154+$G154)</f>
        <v/>
      </c>
      <c r="O154" s="39" t="str">
        <f aca="false">IF(OR($H154="",$I154="",N($H154)=0),"",$I154/$H154)</f>
        <v/>
      </c>
      <c r="P154" s="39" t="str">
        <f aca="false">IF(OR($J154="",$K154="",N($J154)=0),"",$K154/$J154)</f>
        <v/>
      </c>
      <c r="Q154" s="40" t="str">
        <f aca="false">IF(OR(O154="",P154="",N(O154)=0,N($I154)&gt;N($H154),N($K154)&gt;N($J154)),"",P154/O154-1)</f>
        <v/>
      </c>
      <c r="R154" s="33" t="str">
        <f aca="true">IF($B154="","",IF(OR($J154="",$K154=""),IF(AND(N154&lt;&gt;"",TODAY()&lt;N154),"Too early","Add after figures"),IF(OR(N($I154)&gt;N($H154),N($K154)&gt;N($J154)),"Check the figures",IF(OR(N($H154)+N($J154)&lt;200,N($I154)+N($K154)&lt;5),"Not enough data",IF(Q154="","Not enough data",IF(Q154&gt;=0.2,"Better",IF(Q154&lt;=-0.2,"Worse","No clear difference")))))))</f>
        <v/>
      </c>
      <c r="S154" s="41" t="str">
        <f aca="false">IF(COUNTA($B154:$K154)=0,"",IF(OR($B154="",$C154="",$D154="",$E154="",$F154="",$G154="",$H154="",$I154=""),"Fill in the starred columns",IF(OR(N($I154)&gt;N($H154),N($K154)&gt;N($J154)),"Sales are more than views","")))</f>
        <v/>
      </c>
    </row>
    <row r="155" customFormat="false" ht="15" hidden="false" customHeight="true" outlineLevel="0" collapsed="false">
      <c r="A155" s="33" t="str">
        <f aca="false">IF(COUNTA($B155:$K155)=0,"","T"&amp;TEXT(ROW()-5,"000"))</f>
        <v/>
      </c>
      <c r="B155" s="34"/>
      <c r="C155" s="34"/>
      <c r="D155" s="35"/>
      <c r="E155" s="35"/>
      <c r="F155" s="36"/>
      <c r="G155" s="37"/>
      <c r="H155" s="37"/>
      <c r="I155" s="37"/>
      <c r="J155" s="37"/>
      <c r="K155" s="37"/>
      <c r="L155" s="34"/>
      <c r="M155" s="35"/>
      <c r="N155" s="38" t="str">
        <f aca="false">IF(OR($F155="",$G155=""),"",$F155+$G155)</f>
        <v/>
      </c>
      <c r="O155" s="39" t="str">
        <f aca="false">IF(OR($H155="",$I155="",N($H155)=0),"",$I155/$H155)</f>
        <v/>
      </c>
      <c r="P155" s="39" t="str">
        <f aca="false">IF(OR($J155="",$K155="",N($J155)=0),"",$K155/$J155)</f>
        <v/>
      </c>
      <c r="Q155" s="40" t="str">
        <f aca="false">IF(OR(O155="",P155="",N(O155)=0,N($I155)&gt;N($H155),N($K155)&gt;N($J155)),"",P155/O155-1)</f>
        <v/>
      </c>
      <c r="R155" s="33" t="str">
        <f aca="true">IF($B155="","",IF(OR($J155="",$K155=""),IF(AND(N155&lt;&gt;"",TODAY()&lt;N155),"Too early","Add after figures"),IF(OR(N($I155)&gt;N($H155),N($K155)&gt;N($J155)),"Check the figures",IF(OR(N($H155)+N($J155)&lt;200,N($I155)+N($K155)&lt;5),"Not enough data",IF(Q155="","Not enough data",IF(Q155&gt;=0.2,"Better",IF(Q155&lt;=-0.2,"Worse","No clear difference")))))))</f>
        <v/>
      </c>
      <c r="S155" s="41" t="str">
        <f aca="false">IF(COUNTA($B155:$K155)=0,"",IF(OR($B155="",$C155="",$D155="",$E155="",$F155="",$G155="",$H155="",$I155=""),"Fill in the starred columns",IF(OR(N($I155)&gt;N($H155),N($K155)&gt;N($J155)),"Sales are more than views","")))</f>
        <v/>
      </c>
    </row>
    <row r="156" customFormat="false" ht="15" hidden="false" customHeight="true" outlineLevel="0" collapsed="false">
      <c r="A156" s="33" t="str">
        <f aca="false">IF(COUNTA($B156:$K156)=0,"","T"&amp;TEXT(ROW()-5,"000"))</f>
        <v/>
      </c>
      <c r="B156" s="34"/>
      <c r="C156" s="34"/>
      <c r="D156" s="35"/>
      <c r="E156" s="35"/>
      <c r="F156" s="36"/>
      <c r="G156" s="37"/>
      <c r="H156" s="37"/>
      <c r="I156" s="37"/>
      <c r="J156" s="37"/>
      <c r="K156" s="37"/>
      <c r="L156" s="34"/>
      <c r="M156" s="35"/>
      <c r="N156" s="38" t="str">
        <f aca="false">IF(OR($F156="",$G156=""),"",$F156+$G156)</f>
        <v/>
      </c>
      <c r="O156" s="39" t="str">
        <f aca="false">IF(OR($H156="",$I156="",N($H156)=0),"",$I156/$H156)</f>
        <v/>
      </c>
      <c r="P156" s="39" t="str">
        <f aca="false">IF(OR($J156="",$K156="",N($J156)=0),"",$K156/$J156)</f>
        <v/>
      </c>
      <c r="Q156" s="40" t="str">
        <f aca="false">IF(OR(O156="",P156="",N(O156)=0,N($I156)&gt;N($H156),N($K156)&gt;N($J156)),"",P156/O156-1)</f>
        <v/>
      </c>
      <c r="R156" s="33" t="str">
        <f aca="true">IF($B156="","",IF(OR($J156="",$K156=""),IF(AND(N156&lt;&gt;"",TODAY()&lt;N156),"Too early","Add after figures"),IF(OR(N($I156)&gt;N($H156),N($K156)&gt;N($J156)),"Check the figures",IF(OR(N($H156)+N($J156)&lt;200,N($I156)+N($K156)&lt;5),"Not enough data",IF(Q156="","Not enough data",IF(Q156&gt;=0.2,"Better",IF(Q156&lt;=-0.2,"Worse","No clear difference")))))))</f>
        <v/>
      </c>
      <c r="S156" s="41" t="str">
        <f aca="false">IF(COUNTA($B156:$K156)=0,"",IF(OR($B156="",$C156="",$D156="",$E156="",$F156="",$G156="",$H156="",$I156=""),"Fill in the starred columns",IF(OR(N($I156)&gt;N($H156),N($K156)&gt;N($J156)),"Sales are more than views","")))</f>
        <v/>
      </c>
    </row>
    <row r="157" customFormat="false" ht="15" hidden="false" customHeight="true" outlineLevel="0" collapsed="false">
      <c r="A157" s="33" t="str">
        <f aca="false">IF(COUNTA($B157:$K157)=0,"","T"&amp;TEXT(ROW()-5,"000"))</f>
        <v/>
      </c>
      <c r="B157" s="34"/>
      <c r="C157" s="34"/>
      <c r="D157" s="35"/>
      <c r="E157" s="35"/>
      <c r="F157" s="36"/>
      <c r="G157" s="37"/>
      <c r="H157" s="37"/>
      <c r="I157" s="37"/>
      <c r="J157" s="37"/>
      <c r="K157" s="37"/>
      <c r="L157" s="34"/>
      <c r="M157" s="35"/>
      <c r="N157" s="38" t="str">
        <f aca="false">IF(OR($F157="",$G157=""),"",$F157+$G157)</f>
        <v/>
      </c>
      <c r="O157" s="39" t="str">
        <f aca="false">IF(OR($H157="",$I157="",N($H157)=0),"",$I157/$H157)</f>
        <v/>
      </c>
      <c r="P157" s="39" t="str">
        <f aca="false">IF(OR($J157="",$K157="",N($J157)=0),"",$K157/$J157)</f>
        <v/>
      </c>
      <c r="Q157" s="40" t="str">
        <f aca="false">IF(OR(O157="",P157="",N(O157)=0,N($I157)&gt;N($H157),N($K157)&gt;N($J157)),"",P157/O157-1)</f>
        <v/>
      </c>
      <c r="R157" s="33" t="str">
        <f aca="true">IF($B157="","",IF(OR($J157="",$K157=""),IF(AND(N157&lt;&gt;"",TODAY()&lt;N157),"Too early","Add after figures"),IF(OR(N($I157)&gt;N($H157),N($K157)&gt;N($J157)),"Check the figures",IF(OR(N($H157)+N($J157)&lt;200,N($I157)+N($K157)&lt;5),"Not enough data",IF(Q157="","Not enough data",IF(Q157&gt;=0.2,"Better",IF(Q157&lt;=-0.2,"Worse","No clear difference")))))))</f>
        <v/>
      </c>
      <c r="S157" s="41" t="str">
        <f aca="false">IF(COUNTA($B157:$K157)=0,"",IF(OR($B157="",$C157="",$D157="",$E157="",$F157="",$G157="",$H157="",$I157=""),"Fill in the starred columns",IF(OR(N($I157)&gt;N($H157),N($K157)&gt;N($J157)),"Sales are more than views","")))</f>
        <v/>
      </c>
    </row>
    <row r="158" customFormat="false" ht="15" hidden="false" customHeight="true" outlineLevel="0" collapsed="false">
      <c r="A158" s="33" t="str">
        <f aca="false">IF(COUNTA($B158:$K158)=0,"","T"&amp;TEXT(ROW()-5,"000"))</f>
        <v/>
      </c>
      <c r="B158" s="34"/>
      <c r="C158" s="34"/>
      <c r="D158" s="35"/>
      <c r="E158" s="35"/>
      <c r="F158" s="36"/>
      <c r="G158" s="37"/>
      <c r="H158" s="37"/>
      <c r="I158" s="37"/>
      <c r="J158" s="37"/>
      <c r="K158" s="37"/>
      <c r="L158" s="34"/>
      <c r="M158" s="35"/>
      <c r="N158" s="38" t="str">
        <f aca="false">IF(OR($F158="",$G158=""),"",$F158+$G158)</f>
        <v/>
      </c>
      <c r="O158" s="39" t="str">
        <f aca="false">IF(OR($H158="",$I158="",N($H158)=0),"",$I158/$H158)</f>
        <v/>
      </c>
      <c r="P158" s="39" t="str">
        <f aca="false">IF(OR($J158="",$K158="",N($J158)=0),"",$K158/$J158)</f>
        <v/>
      </c>
      <c r="Q158" s="40" t="str">
        <f aca="false">IF(OR(O158="",P158="",N(O158)=0,N($I158)&gt;N($H158),N($K158)&gt;N($J158)),"",P158/O158-1)</f>
        <v/>
      </c>
      <c r="R158" s="33" t="str">
        <f aca="true">IF($B158="","",IF(OR($J158="",$K158=""),IF(AND(N158&lt;&gt;"",TODAY()&lt;N158),"Too early","Add after figures"),IF(OR(N($I158)&gt;N($H158),N($K158)&gt;N($J158)),"Check the figures",IF(OR(N($H158)+N($J158)&lt;200,N($I158)+N($K158)&lt;5),"Not enough data",IF(Q158="","Not enough data",IF(Q158&gt;=0.2,"Better",IF(Q158&lt;=-0.2,"Worse","No clear difference")))))))</f>
        <v/>
      </c>
      <c r="S158" s="41" t="str">
        <f aca="false">IF(COUNTA($B158:$K158)=0,"",IF(OR($B158="",$C158="",$D158="",$E158="",$F158="",$G158="",$H158="",$I158=""),"Fill in the starred columns",IF(OR(N($I158)&gt;N($H158),N($K158)&gt;N($J158)),"Sales are more than views","")))</f>
        <v/>
      </c>
    </row>
    <row r="159" customFormat="false" ht="15" hidden="false" customHeight="true" outlineLevel="0" collapsed="false">
      <c r="A159" s="33" t="str">
        <f aca="false">IF(COUNTA($B159:$K159)=0,"","T"&amp;TEXT(ROW()-5,"000"))</f>
        <v/>
      </c>
      <c r="B159" s="34"/>
      <c r="C159" s="34"/>
      <c r="D159" s="35"/>
      <c r="E159" s="35"/>
      <c r="F159" s="36"/>
      <c r="G159" s="37"/>
      <c r="H159" s="37"/>
      <c r="I159" s="37"/>
      <c r="J159" s="37"/>
      <c r="K159" s="37"/>
      <c r="L159" s="34"/>
      <c r="M159" s="35"/>
      <c r="N159" s="38" t="str">
        <f aca="false">IF(OR($F159="",$G159=""),"",$F159+$G159)</f>
        <v/>
      </c>
      <c r="O159" s="39" t="str">
        <f aca="false">IF(OR($H159="",$I159="",N($H159)=0),"",$I159/$H159)</f>
        <v/>
      </c>
      <c r="P159" s="39" t="str">
        <f aca="false">IF(OR($J159="",$K159="",N($J159)=0),"",$K159/$J159)</f>
        <v/>
      </c>
      <c r="Q159" s="40" t="str">
        <f aca="false">IF(OR(O159="",P159="",N(O159)=0,N($I159)&gt;N($H159),N($K159)&gt;N($J159)),"",P159/O159-1)</f>
        <v/>
      </c>
      <c r="R159" s="33" t="str">
        <f aca="true">IF($B159="","",IF(OR($J159="",$K159=""),IF(AND(N159&lt;&gt;"",TODAY()&lt;N159),"Too early","Add after figures"),IF(OR(N($I159)&gt;N($H159),N($K159)&gt;N($J159)),"Check the figures",IF(OR(N($H159)+N($J159)&lt;200,N($I159)+N($K159)&lt;5),"Not enough data",IF(Q159="","Not enough data",IF(Q159&gt;=0.2,"Better",IF(Q159&lt;=-0.2,"Worse","No clear difference")))))))</f>
        <v/>
      </c>
      <c r="S159" s="41" t="str">
        <f aca="false">IF(COUNTA($B159:$K159)=0,"",IF(OR($B159="",$C159="",$D159="",$E159="",$F159="",$G159="",$H159="",$I159=""),"Fill in the starred columns",IF(OR(N($I159)&gt;N($H159),N($K159)&gt;N($J159)),"Sales are more than views","")))</f>
        <v/>
      </c>
    </row>
    <row r="160" customFormat="false" ht="15" hidden="false" customHeight="true" outlineLevel="0" collapsed="false">
      <c r="A160" s="33" t="str">
        <f aca="false">IF(COUNTA($B160:$K160)=0,"","T"&amp;TEXT(ROW()-5,"000"))</f>
        <v/>
      </c>
      <c r="B160" s="34"/>
      <c r="C160" s="34"/>
      <c r="D160" s="35"/>
      <c r="E160" s="35"/>
      <c r="F160" s="36"/>
      <c r="G160" s="37"/>
      <c r="H160" s="37"/>
      <c r="I160" s="37"/>
      <c r="J160" s="37"/>
      <c r="K160" s="37"/>
      <c r="L160" s="34"/>
      <c r="M160" s="35"/>
      <c r="N160" s="38" t="str">
        <f aca="false">IF(OR($F160="",$G160=""),"",$F160+$G160)</f>
        <v/>
      </c>
      <c r="O160" s="39" t="str">
        <f aca="false">IF(OR($H160="",$I160="",N($H160)=0),"",$I160/$H160)</f>
        <v/>
      </c>
      <c r="P160" s="39" t="str">
        <f aca="false">IF(OR($J160="",$K160="",N($J160)=0),"",$K160/$J160)</f>
        <v/>
      </c>
      <c r="Q160" s="40" t="str">
        <f aca="false">IF(OR(O160="",P160="",N(O160)=0,N($I160)&gt;N($H160),N($K160)&gt;N($J160)),"",P160/O160-1)</f>
        <v/>
      </c>
      <c r="R160" s="33" t="str">
        <f aca="true">IF($B160="","",IF(OR($J160="",$K160=""),IF(AND(N160&lt;&gt;"",TODAY()&lt;N160),"Too early","Add after figures"),IF(OR(N($I160)&gt;N($H160),N($K160)&gt;N($J160)),"Check the figures",IF(OR(N($H160)+N($J160)&lt;200,N($I160)+N($K160)&lt;5),"Not enough data",IF(Q160="","Not enough data",IF(Q160&gt;=0.2,"Better",IF(Q160&lt;=-0.2,"Worse","No clear difference")))))))</f>
        <v/>
      </c>
      <c r="S160" s="41" t="str">
        <f aca="false">IF(COUNTA($B160:$K160)=0,"",IF(OR($B160="",$C160="",$D160="",$E160="",$F160="",$G160="",$H160="",$I160=""),"Fill in the starred columns",IF(OR(N($I160)&gt;N($H160),N($K160)&gt;N($J160)),"Sales are more than views","")))</f>
        <v/>
      </c>
    </row>
    <row r="161" customFormat="false" ht="15" hidden="false" customHeight="true" outlineLevel="0" collapsed="false">
      <c r="A161" s="33" t="str">
        <f aca="false">IF(COUNTA($B161:$K161)=0,"","T"&amp;TEXT(ROW()-5,"000"))</f>
        <v/>
      </c>
      <c r="B161" s="34"/>
      <c r="C161" s="34"/>
      <c r="D161" s="35"/>
      <c r="E161" s="35"/>
      <c r="F161" s="36"/>
      <c r="G161" s="37"/>
      <c r="H161" s="37"/>
      <c r="I161" s="37"/>
      <c r="J161" s="37"/>
      <c r="K161" s="37"/>
      <c r="L161" s="34"/>
      <c r="M161" s="35"/>
      <c r="N161" s="38" t="str">
        <f aca="false">IF(OR($F161="",$G161=""),"",$F161+$G161)</f>
        <v/>
      </c>
      <c r="O161" s="39" t="str">
        <f aca="false">IF(OR($H161="",$I161="",N($H161)=0),"",$I161/$H161)</f>
        <v/>
      </c>
      <c r="P161" s="39" t="str">
        <f aca="false">IF(OR($J161="",$K161="",N($J161)=0),"",$K161/$J161)</f>
        <v/>
      </c>
      <c r="Q161" s="40" t="str">
        <f aca="false">IF(OR(O161="",P161="",N(O161)=0,N($I161)&gt;N($H161),N($K161)&gt;N($J161)),"",P161/O161-1)</f>
        <v/>
      </c>
      <c r="R161" s="33" t="str">
        <f aca="true">IF($B161="","",IF(OR($J161="",$K161=""),IF(AND(N161&lt;&gt;"",TODAY()&lt;N161),"Too early","Add after figures"),IF(OR(N($I161)&gt;N($H161),N($K161)&gt;N($J161)),"Check the figures",IF(OR(N($H161)+N($J161)&lt;200,N($I161)+N($K161)&lt;5),"Not enough data",IF(Q161="","Not enough data",IF(Q161&gt;=0.2,"Better",IF(Q161&lt;=-0.2,"Worse","No clear difference")))))))</f>
        <v/>
      </c>
      <c r="S161" s="41" t="str">
        <f aca="false">IF(COUNTA($B161:$K161)=0,"",IF(OR($B161="",$C161="",$D161="",$E161="",$F161="",$G161="",$H161="",$I161=""),"Fill in the starred columns",IF(OR(N($I161)&gt;N($H161),N($K161)&gt;N($J161)),"Sales are more than views","")))</f>
        <v/>
      </c>
    </row>
    <row r="162" customFormat="false" ht="15" hidden="false" customHeight="true" outlineLevel="0" collapsed="false">
      <c r="A162" s="33" t="str">
        <f aca="false">IF(COUNTA($B162:$K162)=0,"","T"&amp;TEXT(ROW()-5,"000"))</f>
        <v/>
      </c>
      <c r="B162" s="34"/>
      <c r="C162" s="34"/>
      <c r="D162" s="35"/>
      <c r="E162" s="35"/>
      <c r="F162" s="36"/>
      <c r="G162" s="37"/>
      <c r="H162" s="37"/>
      <c r="I162" s="37"/>
      <c r="J162" s="37"/>
      <c r="K162" s="37"/>
      <c r="L162" s="34"/>
      <c r="M162" s="35"/>
      <c r="N162" s="38" t="str">
        <f aca="false">IF(OR($F162="",$G162=""),"",$F162+$G162)</f>
        <v/>
      </c>
      <c r="O162" s="39" t="str">
        <f aca="false">IF(OR($H162="",$I162="",N($H162)=0),"",$I162/$H162)</f>
        <v/>
      </c>
      <c r="P162" s="39" t="str">
        <f aca="false">IF(OR($J162="",$K162="",N($J162)=0),"",$K162/$J162)</f>
        <v/>
      </c>
      <c r="Q162" s="40" t="str">
        <f aca="false">IF(OR(O162="",P162="",N(O162)=0,N($I162)&gt;N($H162),N($K162)&gt;N($J162)),"",P162/O162-1)</f>
        <v/>
      </c>
      <c r="R162" s="33" t="str">
        <f aca="true">IF($B162="","",IF(OR($J162="",$K162=""),IF(AND(N162&lt;&gt;"",TODAY()&lt;N162),"Too early","Add after figures"),IF(OR(N($I162)&gt;N($H162),N($K162)&gt;N($J162)),"Check the figures",IF(OR(N($H162)+N($J162)&lt;200,N($I162)+N($K162)&lt;5),"Not enough data",IF(Q162="","Not enough data",IF(Q162&gt;=0.2,"Better",IF(Q162&lt;=-0.2,"Worse","No clear difference")))))))</f>
        <v/>
      </c>
      <c r="S162" s="41" t="str">
        <f aca="false">IF(COUNTA($B162:$K162)=0,"",IF(OR($B162="",$C162="",$D162="",$E162="",$F162="",$G162="",$H162="",$I162=""),"Fill in the starred columns",IF(OR(N($I162)&gt;N($H162),N($K162)&gt;N($J162)),"Sales are more than views","")))</f>
        <v/>
      </c>
    </row>
    <row r="163" customFormat="false" ht="15" hidden="false" customHeight="true" outlineLevel="0" collapsed="false">
      <c r="A163" s="33" t="str">
        <f aca="false">IF(COUNTA($B163:$K163)=0,"","T"&amp;TEXT(ROW()-5,"000"))</f>
        <v/>
      </c>
      <c r="B163" s="34"/>
      <c r="C163" s="34"/>
      <c r="D163" s="35"/>
      <c r="E163" s="35"/>
      <c r="F163" s="36"/>
      <c r="G163" s="37"/>
      <c r="H163" s="37"/>
      <c r="I163" s="37"/>
      <c r="J163" s="37"/>
      <c r="K163" s="37"/>
      <c r="L163" s="34"/>
      <c r="M163" s="35"/>
      <c r="N163" s="38" t="str">
        <f aca="false">IF(OR($F163="",$G163=""),"",$F163+$G163)</f>
        <v/>
      </c>
      <c r="O163" s="39" t="str">
        <f aca="false">IF(OR($H163="",$I163="",N($H163)=0),"",$I163/$H163)</f>
        <v/>
      </c>
      <c r="P163" s="39" t="str">
        <f aca="false">IF(OR($J163="",$K163="",N($J163)=0),"",$K163/$J163)</f>
        <v/>
      </c>
      <c r="Q163" s="40" t="str">
        <f aca="false">IF(OR(O163="",P163="",N(O163)=0,N($I163)&gt;N($H163),N($K163)&gt;N($J163)),"",P163/O163-1)</f>
        <v/>
      </c>
      <c r="R163" s="33" t="str">
        <f aca="true">IF($B163="","",IF(OR($J163="",$K163=""),IF(AND(N163&lt;&gt;"",TODAY()&lt;N163),"Too early","Add after figures"),IF(OR(N($I163)&gt;N($H163),N($K163)&gt;N($J163)),"Check the figures",IF(OR(N($H163)+N($J163)&lt;200,N($I163)+N($K163)&lt;5),"Not enough data",IF(Q163="","Not enough data",IF(Q163&gt;=0.2,"Better",IF(Q163&lt;=-0.2,"Worse","No clear difference")))))))</f>
        <v/>
      </c>
      <c r="S163" s="41" t="str">
        <f aca="false">IF(COUNTA($B163:$K163)=0,"",IF(OR($B163="",$C163="",$D163="",$E163="",$F163="",$G163="",$H163="",$I163=""),"Fill in the starred columns",IF(OR(N($I163)&gt;N($H163),N($K163)&gt;N($J163)),"Sales are more than views","")))</f>
        <v/>
      </c>
    </row>
    <row r="164" customFormat="false" ht="15" hidden="false" customHeight="true" outlineLevel="0" collapsed="false">
      <c r="A164" s="33" t="str">
        <f aca="false">IF(COUNTA($B164:$K164)=0,"","T"&amp;TEXT(ROW()-5,"000"))</f>
        <v/>
      </c>
      <c r="B164" s="34"/>
      <c r="C164" s="34"/>
      <c r="D164" s="35"/>
      <c r="E164" s="35"/>
      <c r="F164" s="36"/>
      <c r="G164" s="37"/>
      <c r="H164" s="37"/>
      <c r="I164" s="37"/>
      <c r="J164" s="37"/>
      <c r="K164" s="37"/>
      <c r="L164" s="34"/>
      <c r="M164" s="35"/>
      <c r="N164" s="38" t="str">
        <f aca="false">IF(OR($F164="",$G164=""),"",$F164+$G164)</f>
        <v/>
      </c>
      <c r="O164" s="39" t="str">
        <f aca="false">IF(OR($H164="",$I164="",N($H164)=0),"",$I164/$H164)</f>
        <v/>
      </c>
      <c r="P164" s="39" t="str">
        <f aca="false">IF(OR($J164="",$K164="",N($J164)=0),"",$K164/$J164)</f>
        <v/>
      </c>
      <c r="Q164" s="40" t="str">
        <f aca="false">IF(OR(O164="",P164="",N(O164)=0,N($I164)&gt;N($H164),N($K164)&gt;N($J164)),"",P164/O164-1)</f>
        <v/>
      </c>
      <c r="R164" s="33" t="str">
        <f aca="true">IF($B164="","",IF(OR($J164="",$K164=""),IF(AND(N164&lt;&gt;"",TODAY()&lt;N164),"Too early","Add after figures"),IF(OR(N($I164)&gt;N($H164),N($K164)&gt;N($J164)),"Check the figures",IF(OR(N($H164)+N($J164)&lt;200,N($I164)+N($K164)&lt;5),"Not enough data",IF(Q164="","Not enough data",IF(Q164&gt;=0.2,"Better",IF(Q164&lt;=-0.2,"Worse","No clear difference")))))))</f>
        <v/>
      </c>
      <c r="S164" s="41" t="str">
        <f aca="false">IF(COUNTA($B164:$K164)=0,"",IF(OR($B164="",$C164="",$D164="",$E164="",$F164="",$G164="",$H164="",$I164=""),"Fill in the starred columns",IF(OR(N($I164)&gt;N($H164),N($K164)&gt;N($J164)),"Sales are more than views","")))</f>
        <v/>
      </c>
    </row>
    <row r="165" customFormat="false" ht="15" hidden="false" customHeight="true" outlineLevel="0" collapsed="false">
      <c r="A165" s="33" t="str">
        <f aca="false">IF(COUNTA($B165:$K165)=0,"","T"&amp;TEXT(ROW()-5,"000"))</f>
        <v/>
      </c>
      <c r="B165" s="34"/>
      <c r="C165" s="34"/>
      <c r="D165" s="35"/>
      <c r="E165" s="35"/>
      <c r="F165" s="36"/>
      <c r="G165" s="37"/>
      <c r="H165" s="37"/>
      <c r="I165" s="37"/>
      <c r="J165" s="37"/>
      <c r="K165" s="37"/>
      <c r="L165" s="34"/>
      <c r="M165" s="35"/>
      <c r="N165" s="38" t="str">
        <f aca="false">IF(OR($F165="",$G165=""),"",$F165+$G165)</f>
        <v/>
      </c>
      <c r="O165" s="39" t="str">
        <f aca="false">IF(OR($H165="",$I165="",N($H165)=0),"",$I165/$H165)</f>
        <v/>
      </c>
      <c r="P165" s="39" t="str">
        <f aca="false">IF(OR($J165="",$K165="",N($J165)=0),"",$K165/$J165)</f>
        <v/>
      </c>
      <c r="Q165" s="40" t="str">
        <f aca="false">IF(OR(O165="",P165="",N(O165)=0,N($I165)&gt;N($H165),N($K165)&gt;N($J165)),"",P165/O165-1)</f>
        <v/>
      </c>
      <c r="R165" s="33" t="str">
        <f aca="true">IF($B165="","",IF(OR($J165="",$K165=""),IF(AND(N165&lt;&gt;"",TODAY()&lt;N165),"Too early","Add after figures"),IF(OR(N($I165)&gt;N($H165),N($K165)&gt;N($J165)),"Check the figures",IF(OR(N($H165)+N($J165)&lt;200,N($I165)+N($K165)&lt;5),"Not enough data",IF(Q165="","Not enough data",IF(Q165&gt;=0.2,"Better",IF(Q165&lt;=-0.2,"Worse","No clear difference")))))))</f>
        <v/>
      </c>
      <c r="S165" s="41" t="str">
        <f aca="false">IF(COUNTA($B165:$K165)=0,"",IF(OR($B165="",$C165="",$D165="",$E165="",$F165="",$G165="",$H165="",$I165=""),"Fill in the starred columns",IF(OR(N($I165)&gt;N($H165),N($K165)&gt;N($J165)),"Sales are more than views","")))</f>
        <v/>
      </c>
    </row>
    <row r="166" customFormat="false" ht="15" hidden="false" customHeight="true" outlineLevel="0" collapsed="false">
      <c r="A166" s="33" t="str">
        <f aca="false">IF(COUNTA($B166:$K166)=0,"","T"&amp;TEXT(ROW()-5,"000"))</f>
        <v/>
      </c>
      <c r="B166" s="34"/>
      <c r="C166" s="34"/>
      <c r="D166" s="35"/>
      <c r="E166" s="35"/>
      <c r="F166" s="36"/>
      <c r="G166" s="37"/>
      <c r="H166" s="37"/>
      <c r="I166" s="37"/>
      <c r="J166" s="37"/>
      <c r="K166" s="37"/>
      <c r="L166" s="34"/>
      <c r="M166" s="35"/>
      <c r="N166" s="38" t="str">
        <f aca="false">IF(OR($F166="",$G166=""),"",$F166+$G166)</f>
        <v/>
      </c>
      <c r="O166" s="39" t="str">
        <f aca="false">IF(OR($H166="",$I166="",N($H166)=0),"",$I166/$H166)</f>
        <v/>
      </c>
      <c r="P166" s="39" t="str">
        <f aca="false">IF(OR($J166="",$K166="",N($J166)=0),"",$K166/$J166)</f>
        <v/>
      </c>
      <c r="Q166" s="40" t="str">
        <f aca="false">IF(OR(O166="",P166="",N(O166)=0,N($I166)&gt;N($H166),N($K166)&gt;N($J166)),"",P166/O166-1)</f>
        <v/>
      </c>
      <c r="R166" s="33" t="str">
        <f aca="true">IF($B166="","",IF(OR($J166="",$K166=""),IF(AND(N166&lt;&gt;"",TODAY()&lt;N166),"Too early","Add after figures"),IF(OR(N($I166)&gt;N($H166),N($K166)&gt;N($J166)),"Check the figures",IF(OR(N($H166)+N($J166)&lt;200,N($I166)+N($K166)&lt;5),"Not enough data",IF(Q166="","Not enough data",IF(Q166&gt;=0.2,"Better",IF(Q166&lt;=-0.2,"Worse","No clear difference")))))))</f>
        <v/>
      </c>
      <c r="S166" s="41" t="str">
        <f aca="false">IF(COUNTA($B166:$K166)=0,"",IF(OR($B166="",$C166="",$D166="",$E166="",$F166="",$G166="",$H166="",$I166=""),"Fill in the starred columns",IF(OR(N($I166)&gt;N($H166),N($K166)&gt;N($J166)),"Sales are more than views","")))</f>
        <v/>
      </c>
    </row>
    <row r="167" customFormat="false" ht="15" hidden="false" customHeight="true" outlineLevel="0" collapsed="false">
      <c r="A167" s="33" t="str">
        <f aca="false">IF(COUNTA($B167:$K167)=0,"","T"&amp;TEXT(ROW()-5,"000"))</f>
        <v/>
      </c>
      <c r="B167" s="34"/>
      <c r="C167" s="34"/>
      <c r="D167" s="35"/>
      <c r="E167" s="35"/>
      <c r="F167" s="36"/>
      <c r="G167" s="37"/>
      <c r="H167" s="37"/>
      <c r="I167" s="37"/>
      <c r="J167" s="37"/>
      <c r="K167" s="37"/>
      <c r="L167" s="34"/>
      <c r="M167" s="35"/>
      <c r="N167" s="38" t="str">
        <f aca="false">IF(OR($F167="",$G167=""),"",$F167+$G167)</f>
        <v/>
      </c>
      <c r="O167" s="39" t="str">
        <f aca="false">IF(OR($H167="",$I167="",N($H167)=0),"",$I167/$H167)</f>
        <v/>
      </c>
      <c r="P167" s="39" t="str">
        <f aca="false">IF(OR($J167="",$K167="",N($J167)=0),"",$K167/$J167)</f>
        <v/>
      </c>
      <c r="Q167" s="40" t="str">
        <f aca="false">IF(OR(O167="",P167="",N(O167)=0,N($I167)&gt;N($H167),N($K167)&gt;N($J167)),"",P167/O167-1)</f>
        <v/>
      </c>
      <c r="R167" s="33" t="str">
        <f aca="true">IF($B167="","",IF(OR($J167="",$K167=""),IF(AND(N167&lt;&gt;"",TODAY()&lt;N167),"Too early","Add after figures"),IF(OR(N($I167)&gt;N($H167),N($K167)&gt;N($J167)),"Check the figures",IF(OR(N($H167)+N($J167)&lt;200,N($I167)+N($K167)&lt;5),"Not enough data",IF(Q167="","Not enough data",IF(Q167&gt;=0.2,"Better",IF(Q167&lt;=-0.2,"Worse","No clear difference")))))))</f>
        <v/>
      </c>
      <c r="S167" s="41" t="str">
        <f aca="false">IF(COUNTA($B167:$K167)=0,"",IF(OR($B167="",$C167="",$D167="",$E167="",$F167="",$G167="",$H167="",$I167=""),"Fill in the starred columns",IF(OR(N($I167)&gt;N($H167),N($K167)&gt;N($J167)),"Sales are more than views","")))</f>
        <v/>
      </c>
    </row>
    <row r="168" customFormat="false" ht="15" hidden="false" customHeight="true" outlineLevel="0" collapsed="false">
      <c r="A168" s="33" t="str">
        <f aca="false">IF(COUNTA($B168:$K168)=0,"","T"&amp;TEXT(ROW()-5,"000"))</f>
        <v/>
      </c>
      <c r="B168" s="34"/>
      <c r="C168" s="34"/>
      <c r="D168" s="35"/>
      <c r="E168" s="35"/>
      <c r="F168" s="36"/>
      <c r="G168" s="37"/>
      <c r="H168" s="37"/>
      <c r="I168" s="37"/>
      <c r="J168" s="37"/>
      <c r="K168" s="37"/>
      <c r="L168" s="34"/>
      <c r="M168" s="35"/>
      <c r="N168" s="38" t="str">
        <f aca="false">IF(OR($F168="",$G168=""),"",$F168+$G168)</f>
        <v/>
      </c>
      <c r="O168" s="39" t="str">
        <f aca="false">IF(OR($H168="",$I168="",N($H168)=0),"",$I168/$H168)</f>
        <v/>
      </c>
      <c r="P168" s="39" t="str">
        <f aca="false">IF(OR($J168="",$K168="",N($J168)=0),"",$K168/$J168)</f>
        <v/>
      </c>
      <c r="Q168" s="40" t="str">
        <f aca="false">IF(OR(O168="",P168="",N(O168)=0,N($I168)&gt;N($H168),N($K168)&gt;N($J168)),"",P168/O168-1)</f>
        <v/>
      </c>
      <c r="R168" s="33" t="str">
        <f aca="true">IF($B168="","",IF(OR($J168="",$K168=""),IF(AND(N168&lt;&gt;"",TODAY()&lt;N168),"Too early","Add after figures"),IF(OR(N($I168)&gt;N($H168),N($K168)&gt;N($J168)),"Check the figures",IF(OR(N($H168)+N($J168)&lt;200,N($I168)+N($K168)&lt;5),"Not enough data",IF(Q168="","Not enough data",IF(Q168&gt;=0.2,"Better",IF(Q168&lt;=-0.2,"Worse","No clear difference")))))))</f>
        <v/>
      </c>
      <c r="S168" s="41" t="str">
        <f aca="false">IF(COUNTA($B168:$K168)=0,"",IF(OR($B168="",$C168="",$D168="",$E168="",$F168="",$G168="",$H168="",$I168=""),"Fill in the starred columns",IF(OR(N($I168)&gt;N($H168),N($K168)&gt;N($J168)),"Sales are more than views","")))</f>
        <v/>
      </c>
    </row>
    <row r="169" customFormat="false" ht="15" hidden="false" customHeight="true" outlineLevel="0" collapsed="false">
      <c r="A169" s="33" t="str">
        <f aca="false">IF(COUNTA($B169:$K169)=0,"","T"&amp;TEXT(ROW()-5,"000"))</f>
        <v/>
      </c>
      <c r="B169" s="34"/>
      <c r="C169" s="34"/>
      <c r="D169" s="35"/>
      <c r="E169" s="35"/>
      <c r="F169" s="36"/>
      <c r="G169" s="37"/>
      <c r="H169" s="37"/>
      <c r="I169" s="37"/>
      <c r="J169" s="37"/>
      <c r="K169" s="37"/>
      <c r="L169" s="34"/>
      <c r="M169" s="35"/>
      <c r="N169" s="38" t="str">
        <f aca="false">IF(OR($F169="",$G169=""),"",$F169+$G169)</f>
        <v/>
      </c>
      <c r="O169" s="39" t="str">
        <f aca="false">IF(OR($H169="",$I169="",N($H169)=0),"",$I169/$H169)</f>
        <v/>
      </c>
      <c r="P169" s="39" t="str">
        <f aca="false">IF(OR($J169="",$K169="",N($J169)=0),"",$K169/$J169)</f>
        <v/>
      </c>
      <c r="Q169" s="40" t="str">
        <f aca="false">IF(OR(O169="",P169="",N(O169)=0,N($I169)&gt;N($H169),N($K169)&gt;N($J169)),"",P169/O169-1)</f>
        <v/>
      </c>
      <c r="R169" s="33" t="str">
        <f aca="true">IF($B169="","",IF(OR($J169="",$K169=""),IF(AND(N169&lt;&gt;"",TODAY()&lt;N169),"Too early","Add after figures"),IF(OR(N($I169)&gt;N($H169),N($K169)&gt;N($J169)),"Check the figures",IF(OR(N($H169)+N($J169)&lt;200,N($I169)+N($K169)&lt;5),"Not enough data",IF(Q169="","Not enough data",IF(Q169&gt;=0.2,"Better",IF(Q169&lt;=-0.2,"Worse","No clear difference")))))))</f>
        <v/>
      </c>
      <c r="S169" s="41" t="str">
        <f aca="false">IF(COUNTA($B169:$K169)=0,"",IF(OR($B169="",$C169="",$D169="",$E169="",$F169="",$G169="",$H169="",$I169=""),"Fill in the starred columns",IF(OR(N($I169)&gt;N($H169),N($K169)&gt;N($J169)),"Sales are more than views","")))</f>
        <v/>
      </c>
    </row>
    <row r="170" customFormat="false" ht="15" hidden="false" customHeight="true" outlineLevel="0" collapsed="false">
      <c r="A170" s="33" t="str">
        <f aca="false">IF(COUNTA($B170:$K170)=0,"","T"&amp;TEXT(ROW()-5,"000"))</f>
        <v/>
      </c>
      <c r="B170" s="34"/>
      <c r="C170" s="34"/>
      <c r="D170" s="35"/>
      <c r="E170" s="35"/>
      <c r="F170" s="36"/>
      <c r="G170" s="37"/>
      <c r="H170" s="37"/>
      <c r="I170" s="37"/>
      <c r="J170" s="37"/>
      <c r="K170" s="37"/>
      <c r="L170" s="34"/>
      <c r="M170" s="35"/>
      <c r="N170" s="38" t="str">
        <f aca="false">IF(OR($F170="",$G170=""),"",$F170+$G170)</f>
        <v/>
      </c>
      <c r="O170" s="39" t="str">
        <f aca="false">IF(OR($H170="",$I170="",N($H170)=0),"",$I170/$H170)</f>
        <v/>
      </c>
      <c r="P170" s="39" t="str">
        <f aca="false">IF(OR($J170="",$K170="",N($J170)=0),"",$K170/$J170)</f>
        <v/>
      </c>
      <c r="Q170" s="40" t="str">
        <f aca="false">IF(OR(O170="",P170="",N(O170)=0,N($I170)&gt;N($H170),N($K170)&gt;N($J170)),"",P170/O170-1)</f>
        <v/>
      </c>
      <c r="R170" s="33" t="str">
        <f aca="true">IF($B170="","",IF(OR($J170="",$K170=""),IF(AND(N170&lt;&gt;"",TODAY()&lt;N170),"Too early","Add after figures"),IF(OR(N($I170)&gt;N($H170),N($K170)&gt;N($J170)),"Check the figures",IF(OR(N($H170)+N($J170)&lt;200,N($I170)+N($K170)&lt;5),"Not enough data",IF(Q170="","Not enough data",IF(Q170&gt;=0.2,"Better",IF(Q170&lt;=-0.2,"Worse","No clear difference")))))))</f>
        <v/>
      </c>
      <c r="S170" s="41" t="str">
        <f aca="false">IF(COUNTA($B170:$K170)=0,"",IF(OR($B170="",$C170="",$D170="",$E170="",$F170="",$G170="",$H170="",$I170=""),"Fill in the starred columns",IF(OR(N($I170)&gt;N($H170),N($K170)&gt;N($J170)),"Sales are more than views","")))</f>
        <v/>
      </c>
    </row>
    <row r="171" customFormat="false" ht="15" hidden="false" customHeight="true" outlineLevel="0" collapsed="false">
      <c r="A171" s="33" t="str">
        <f aca="false">IF(COUNTA($B171:$K171)=0,"","T"&amp;TEXT(ROW()-5,"000"))</f>
        <v/>
      </c>
      <c r="B171" s="34"/>
      <c r="C171" s="34"/>
      <c r="D171" s="35"/>
      <c r="E171" s="35"/>
      <c r="F171" s="36"/>
      <c r="G171" s="37"/>
      <c r="H171" s="37"/>
      <c r="I171" s="37"/>
      <c r="J171" s="37"/>
      <c r="K171" s="37"/>
      <c r="L171" s="34"/>
      <c r="M171" s="35"/>
      <c r="N171" s="38" t="str">
        <f aca="false">IF(OR($F171="",$G171=""),"",$F171+$G171)</f>
        <v/>
      </c>
      <c r="O171" s="39" t="str">
        <f aca="false">IF(OR($H171="",$I171="",N($H171)=0),"",$I171/$H171)</f>
        <v/>
      </c>
      <c r="P171" s="39" t="str">
        <f aca="false">IF(OR($J171="",$K171="",N($J171)=0),"",$K171/$J171)</f>
        <v/>
      </c>
      <c r="Q171" s="40" t="str">
        <f aca="false">IF(OR(O171="",P171="",N(O171)=0,N($I171)&gt;N($H171),N($K171)&gt;N($J171)),"",P171/O171-1)</f>
        <v/>
      </c>
      <c r="R171" s="33" t="str">
        <f aca="true">IF($B171="","",IF(OR($J171="",$K171=""),IF(AND(N171&lt;&gt;"",TODAY()&lt;N171),"Too early","Add after figures"),IF(OR(N($I171)&gt;N($H171),N($K171)&gt;N($J171)),"Check the figures",IF(OR(N($H171)+N($J171)&lt;200,N($I171)+N($K171)&lt;5),"Not enough data",IF(Q171="","Not enough data",IF(Q171&gt;=0.2,"Better",IF(Q171&lt;=-0.2,"Worse","No clear difference")))))))</f>
        <v/>
      </c>
      <c r="S171" s="41" t="str">
        <f aca="false">IF(COUNTA($B171:$K171)=0,"",IF(OR($B171="",$C171="",$D171="",$E171="",$F171="",$G171="",$H171="",$I171=""),"Fill in the starred columns",IF(OR(N($I171)&gt;N($H171),N($K171)&gt;N($J171)),"Sales are more than views","")))</f>
        <v/>
      </c>
    </row>
    <row r="172" customFormat="false" ht="15" hidden="false" customHeight="true" outlineLevel="0" collapsed="false">
      <c r="A172" s="33" t="str">
        <f aca="false">IF(COUNTA($B172:$K172)=0,"","T"&amp;TEXT(ROW()-5,"000"))</f>
        <v/>
      </c>
      <c r="B172" s="34"/>
      <c r="C172" s="34"/>
      <c r="D172" s="35"/>
      <c r="E172" s="35"/>
      <c r="F172" s="36"/>
      <c r="G172" s="37"/>
      <c r="H172" s="37"/>
      <c r="I172" s="37"/>
      <c r="J172" s="37"/>
      <c r="K172" s="37"/>
      <c r="L172" s="34"/>
      <c r="M172" s="35"/>
      <c r="N172" s="38" t="str">
        <f aca="false">IF(OR($F172="",$G172=""),"",$F172+$G172)</f>
        <v/>
      </c>
      <c r="O172" s="39" t="str">
        <f aca="false">IF(OR($H172="",$I172="",N($H172)=0),"",$I172/$H172)</f>
        <v/>
      </c>
      <c r="P172" s="39" t="str">
        <f aca="false">IF(OR($J172="",$K172="",N($J172)=0),"",$K172/$J172)</f>
        <v/>
      </c>
      <c r="Q172" s="40" t="str">
        <f aca="false">IF(OR(O172="",P172="",N(O172)=0,N($I172)&gt;N($H172),N($K172)&gt;N($J172)),"",P172/O172-1)</f>
        <v/>
      </c>
      <c r="R172" s="33" t="str">
        <f aca="true">IF($B172="","",IF(OR($J172="",$K172=""),IF(AND(N172&lt;&gt;"",TODAY()&lt;N172),"Too early","Add after figures"),IF(OR(N($I172)&gt;N($H172),N($K172)&gt;N($J172)),"Check the figures",IF(OR(N($H172)+N($J172)&lt;200,N($I172)+N($K172)&lt;5),"Not enough data",IF(Q172="","Not enough data",IF(Q172&gt;=0.2,"Better",IF(Q172&lt;=-0.2,"Worse","No clear difference")))))))</f>
        <v/>
      </c>
      <c r="S172" s="41" t="str">
        <f aca="false">IF(COUNTA($B172:$K172)=0,"",IF(OR($B172="",$C172="",$D172="",$E172="",$F172="",$G172="",$H172="",$I172=""),"Fill in the starred columns",IF(OR(N($I172)&gt;N($H172),N($K172)&gt;N($J172)),"Sales are more than views","")))</f>
        <v/>
      </c>
    </row>
    <row r="173" customFormat="false" ht="15" hidden="false" customHeight="true" outlineLevel="0" collapsed="false">
      <c r="A173" s="33" t="str">
        <f aca="false">IF(COUNTA($B173:$K173)=0,"","T"&amp;TEXT(ROW()-5,"000"))</f>
        <v/>
      </c>
      <c r="B173" s="34"/>
      <c r="C173" s="34"/>
      <c r="D173" s="35"/>
      <c r="E173" s="35"/>
      <c r="F173" s="36"/>
      <c r="G173" s="37"/>
      <c r="H173" s="37"/>
      <c r="I173" s="37"/>
      <c r="J173" s="37"/>
      <c r="K173" s="37"/>
      <c r="L173" s="34"/>
      <c r="M173" s="35"/>
      <c r="N173" s="38" t="str">
        <f aca="false">IF(OR($F173="",$G173=""),"",$F173+$G173)</f>
        <v/>
      </c>
      <c r="O173" s="39" t="str">
        <f aca="false">IF(OR($H173="",$I173="",N($H173)=0),"",$I173/$H173)</f>
        <v/>
      </c>
      <c r="P173" s="39" t="str">
        <f aca="false">IF(OR($J173="",$K173="",N($J173)=0),"",$K173/$J173)</f>
        <v/>
      </c>
      <c r="Q173" s="40" t="str">
        <f aca="false">IF(OR(O173="",P173="",N(O173)=0,N($I173)&gt;N($H173),N($K173)&gt;N($J173)),"",P173/O173-1)</f>
        <v/>
      </c>
      <c r="R173" s="33" t="str">
        <f aca="true">IF($B173="","",IF(OR($J173="",$K173=""),IF(AND(N173&lt;&gt;"",TODAY()&lt;N173),"Too early","Add after figures"),IF(OR(N($I173)&gt;N($H173),N($K173)&gt;N($J173)),"Check the figures",IF(OR(N($H173)+N($J173)&lt;200,N($I173)+N($K173)&lt;5),"Not enough data",IF(Q173="","Not enough data",IF(Q173&gt;=0.2,"Better",IF(Q173&lt;=-0.2,"Worse","No clear difference")))))))</f>
        <v/>
      </c>
      <c r="S173" s="41" t="str">
        <f aca="false">IF(COUNTA($B173:$K173)=0,"",IF(OR($B173="",$C173="",$D173="",$E173="",$F173="",$G173="",$H173="",$I173=""),"Fill in the starred columns",IF(OR(N($I173)&gt;N($H173),N($K173)&gt;N($J173)),"Sales are more than views","")))</f>
        <v/>
      </c>
    </row>
    <row r="174" customFormat="false" ht="15" hidden="false" customHeight="true" outlineLevel="0" collapsed="false">
      <c r="A174" s="33" t="str">
        <f aca="false">IF(COUNTA($B174:$K174)=0,"","T"&amp;TEXT(ROW()-5,"000"))</f>
        <v/>
      </c>
      <c r="B174" s="34"/>
      <c r="C174" s="34"/>
      <c r="D174" s="35"/>
      <c r="E174" s="35"/>
      <c r="F174" s="36"/>
      <c r="G174" s="37"/>
      <c r="H174" s="37"/>
      <c r="I174" s="37"/>
      <c r="J174" s="37"/>
      <c r="K174" s="37"/>
      <c r="L174" s="34"/>
      <c r="M174" s="35"/>
      <c r="N174" s="38" t="str">
        <f aca="false">IF(OR($F174="",$G174=""),"",$F174+$G174)</f>
        <v/>
      </c>
      <c r="O174" s="39" t="str">
        <f aca="false">IF(OR($H174="",$I174="",N($H174)=0),"",$I174/$H174)</f>
        <v/>
      </c>
      <c r="P174" s="39" t="str">
        <f aca="false">IF(OR($J174="",$K174="",N($J174)=0),"",$K174/$J174)</f>
        <v/>
      </c>
      <c r="Q174" s="40" t="str">
        <f aca="false">IF(OR(O174="",P174="",N(O174)=0,N($I174)&gt;N($H174),N($K174)&gt;N($J174)),"",P174/O174-1)</f>
        <v/>
      </c>
      <c r="R174" s="33" t="str">
        <f aca="true">IF($B174="","",IF(OR($J174="",$K174=""),IF(AND(N174&lt;&gt;"",TODAY()&lt;N174),"Too early","Add after figures"),IF(OR(N($I174)&gt;N($H174),N($K174)&gt;N($J174)),"Check the figures",IF(OR(N($H174)+N($J174)&lt;200,N($I174)+N($K174)&lt;5),"Not enough data",IF(Q174="","Not enough data",IF(Q174&gt;=0.2,"Better",IF(Q174&lt;=-0.2,"Worse","No clear difference")))))))</f>
        <v/>
      </c>
      <c r="S174" s="41" t="str">
        <f aca="false">IF(COUNTA($B174:$K174)=0,"",IF(OR($B174="",$C174="",$D174="",$E174="",$F174="",$G174="",$H174="",$I174=""),"Fill in the starred columns",IF(OR(N($I174)&gt;N($H174),N($K174)&gt;N($J174)),"Sales are more than views","")))</f>
        <v/>
      </c>
    </row>
    <row r="175" customFormat="false" ht="15" hidden="false" customHeight="true" outlineLevel="0" collapsed="false">
      <c r="A175" s="33" t="str">
        <f aca="false">IF(COUNTA($B175:$K175)=0,"","T"&amp;TEXT(ROW()-5,"000"))</f>
        <v/>
      </c>
      <c r="B175" s="34"/>
      <c r="C175" s="34"/>
      <c r="D175" s="35"/>
      <c r="E175" s="35"/>
      <c r="F175" s="36"/>
      <c r="G175" s="37"/>
      <c r="H175" s="37"/>
      <c r="I175" s="37"/>
      <c r="J175" s="37"/>
      <c r="K175" s="37"/>
      <c r="L175" s="34"/>
      <c r="M175" s="35"/>
      <c r="N175" s="38" t="str">
        <f aca="false">IF(OR($F175="",$G175=""),"",$F175+$G175)</f>
        <v/>
      </c>
      <c r="O175" s="39" t="str">
        <f aca="false">IF(OR($H175="",$I175="",N($H175)=0),"",$I175/$H175)</f>
        <v/>
      </c>
      <c r="P175" s="39" t="str">
        <f aca="false">IF(OR($J175="",$K175="",N($J175)=0),"",$K175/$J175)</f>
        <v/>
      </c>
      <c r="Q175" s="40" t="str">
        <f aca="false">IF(OR(O175="",P175="",N(O175)=0,N($I175)&gt;N($H175),N($K175)&gt;N($J175)),"",P175/O175-1)</f>
        <v/>
      </c>
      <c r="R175" s="33" t="str">
        <f aca="true">IF($B175="","",IF(OR($J175="",$K175=""),IF(AND(N175&lt;&gt;"",TODAY()&lt;N175),"Too early","Add after figures"),IF(OR(N($I175)&gt;N($H175),N($K175)&gt;N($J175)),"Check the figures",IF(OR(N($H175)+N($J175)&lt;200,N($I175)+N($K175)&lt;5),"Not enough data",IF(Q175="","Not enough data",IF(Q175&gt;=0.2,"Better",IF(Q175&lt;=-0.2,"Worse","No clear difference")))))))</f>
        <v/>
      </c>
      <c r="S175" s="41" t="str">
        <f aca="false">IF(COUNTA($B175:$K175)=0,"",IF(OR($B175="",$C175="",$D175="",$E175="",$F175="",$G175="",$H175="",$I175=""),"Fill in the starred columns",IF(OR(N($I175)&gt;N($H175),N($K175)&gt;N($J175)),"Sales are more than views","")))</f>
        <v/>
      </c>
    </row>
    <row r="176" customFormat="false" ht="15" hidden="false" customHeight="true" outlineLevel="0" collapsed="false">
      <c r="A176" s="33" t="str">
        <f aca="false">IF(COUNTA($B176:$K176)=0,"","T"&amp;TEXT(ROW()-5,"000"))</f>
        <v/>
      </c>
      <c r="B176" s="34"/>
      <c r="C176" s="34"/>
      <c r="D176" s="35"/>
      <c r="E176" s="35"/>
      <c r="F176" s="36"/>
      <c r="G176" s="37"/>
      <c r="H176" s="37"/>
      <c r="I176" s="37"/>
      <c r="J176" s="37"/>
      <c r="K176" s="37"/>
      <c r="L176" s="34"/>
      <c r="M176" s="35"/>
      <c r="N176" s="38" t="str">
        <f aca="false">IF(OR($F176="",$G176=""),"",$F176+$G176)</f>
        <v/>
      </c>
      <c r="O176" s="39" t="str">
        <f aca="false">IF(OR($H176="",$I176="",N($H176)=0),"",$I176/$H176)</f>
        <v/>
      </c>
      <c r="P176" s="39" t="str">
        <f aca="false">IF(OR($J176="",$K176="",N($J176)=0),"",$K176/$J176)</f>
        <v/>
      </c>
      <c r="Q176" s="40" t="str">
        <f aca="false">IF(OR(O176="",P176="",N(O176)=0,N($I176)&gt;N($H176),N($K176)&gt;N($J176)),"",P176/O176-1)</f>
        <v/>
      </c>
      <c r="R176" s="33" t="str">
        <f aca="true">IF($B176="","",IF(OR($J176="",$K176=""),IF(AND(N176&lt;&gt;"",TODAY()&lt;N176),"Too early","Add after figures"),IF(OR(N($I176)&gt;N($H176),N($K176)&gt;N($J176)),"Check the figures",IF(OR(N($H176)+N($J176)&lt;200,N($I176)+N($K176)&lt;5),"Not enough data",IF(Q176="","Not enough data",IF(Q176&gt;=0.2,"Better",IF(Q176&lt;=-0.2,"Worse","No clear difference")))))))</f>
        <v/>
      </c>
      <c r="S176" s="41" t="str">
        <f aca="false">IF(COUNTA($B176:$K176)=0,"",IF(OR($B176="",$C176="",$D176="",$E176="",$F176="",$G176="",$H176="",$I176=""),"Fill in the starred columns",IF(OR(N($I176)&gt;N($H176),N($K176)&gt;N($J176)),"Sales are more than views","")))</f>
        <v/>
      </c>
    </row>
    <row r="177" customFormat="false" ht="15" hidden="false" customHeight="true" outlineLevel="0" collapsed="false">
      <c r="A177" s="33" t="str">
        <f aca="false">IF(COUNTA($B177:$K177)=0,"","T"&amp;TEXT(ROW()-5,"000"))</f>
        <v/>
      </c>
      <c r="B177" s="34"/>
      <c r="C177" s="34"/>
      <c r="D177" s="35"/>
      <c r="E177" s="35"/>
      <c r="F177" s="36"/>
      <c r="G177" s="37"/>
      <c r="H177" s="37"/>
      <c r="I177" s="37"/>
      <c r="J177" s="37"/>
      <c r="K177" s="37"/>
      <c r="L177" s="34"/>
      <c r="M177" s="35"/>
      <c r="N177" s="38" t="str">
        <f aca="false">IF(OR($F177="",$G177=""),"",$F177+$G177)</f>
        <v/>
      </c>
      <c r="O177" s="39" t="str">
        <f aca="false">IF(OR($H177="",$I177="",N($H177)=0),"",$I177/$H177)</f>
        <v/>
      </c>
      <c r="P177" s="39" t="str">
        <f aca="false">IF(OR($J177="",$K177="",N($J177)=0),"",$K177/$J177)</f>
        <v/>
      </c>
      <c r="Q177" s="40" t="str">
        <f aca="false">IF(OR(O177="",P177="",N(O177)=0,N($I177)&gt;N($H177),N($K177)&gt;N($J177)),"",P177/O177-1)</f>
        <v/>
      </c>
      <c r="R177" s="33" t="str">
        <f aca="true">IF($B177="","",IF(OR($J177="",$K177=""),IF(AND(N177&lt;&gt;"",TODAY()&lt;N177),"Too early","Add after figures"),IF(OR(N($I177)&gt;N($H177),N($K177)&gt;N($J177)),"Check the figures",IF(OR(N($H177)+N($J177)&lt;200,N($I177)+N($K177)&lt;5),"Not enough data",IF(Q177="","Not enough data",IF(Q177&gt;=0.2,"Better",IF(Q177&lt;=-0.2,"Worse","No clear difference")))))))</f>
        <v/>
      </c>
      <c r="S177" s="41" t="str">
        <f aca="false">IF(COUNTA($B177:$K177)=0,"",IF(OR($B177="",$C177="",$D177="",$E177="",$F177="",$G177="",$H177="",$I177=""),"Fill in the starred columns",IF(OR(N($I177)&gt;N($H177),N($K177)&gt;N($J177)),"Sales are more than views","")))</f>
        <v/>
      </c>
    </row>
    <row r="178" customFormat="false" ht="15" hidden="false" customHeight="true" outlineLevel="0" collapsed="false">
      <c r="A178" s="33" t="str">
        <f aca="false">IF(COUNTA($B178:$K178)=0,"","T"&amp;TEXT(ROW()-5,"000"))</f>
        <v/>
      </c>
      <c r="B178" s="34"/>
      <c r="C178" s="34"/>
      <c r="D178" s="35"/>
      <c r="E178" s="35"/>
      <c r="F178" s="36"/>
      <c r="G178" s="37"/>
      <c r="H178" s="37"/>
      <c r="I178" s="37"/>
      <c r="J178" s="37"/>
      <c r="K178" s="37"/>
      <c r="L178" s="34"/>
      <c r="M178" s="35"/>
      <c r="N178" s="38" t="str">
        <f aca="false">IF(OR($F178="",$G178=""),"",$F178+$G178)</f>
        <v/>
      </c>
      <c r="O178" s="39" t="str">
        <f aca="false">IF(OR($H178="",$I178="",N($H178)=0),"",$I178/$H178)</f>
        <v/>
      </c>
      <c r="P178" s="39" t="str">
        <f aca="false">IF(OR($J178="",$K178="",N($J178)=0),"",$K178/$J178)</f>
        <v/>
      </c>
      <c r="Q178" s="40" t="str">
        <f aca="false">IF(OR(O178="",P178="",N(O178)=0,N($I178)&gt;N($H178),N($K178)&gt;N($J178)),"",P178/O178-1)</f>
        <v/>
      </c>
      <c r="R178" s="33" t="str">
        <f aca="true">IF($B178="","",IF(OR($J178="",$K178=""),IF(AND(N178&lt;&gt;"",TODAY()&lt;N178),"Too early","Add after figures"),IF(OR(N($I178)&gt;N($H178),N($K178)&gt;N($J178)),"Check the figures",IF(OR(N($H178)+N($J178)&lt;200,N($I178)+N($K178)&lt;5),"Not enough data",IF(Q178="","Not enough data",IF(Q178&gt;=0.2,"Better",IF(Q178&lt;=-0.2,"Worse","No clear difference")))))))</f>
        <v/>
      </c>
      <c r="S178" s="41" t="str">
        <f aca="false">IF(COUNTA($B178:$K178)=0,"",IF(OR($B178="",$C178="",$D178="",$E178="",$F178="",$G178="",$H178="",$I178=""),"Fill in the starred columns",IF(OR(N($I178)&gt;N($H178),N($K178)&gt;N($J178)),"Sales are more than views","")))</f>
        <v/>
      </c>
    </row>
    <row r="179" customFormat="false" ht="15" hidden="false" customHeight="true" outlineLevel="0" collapsed="false">
      <c r="A179" s="33" t="str">
        <f aca="false">IF(COUNTA($B179:$K179)=0,"","T"&amp;TEXT(ROW()-5,"000"))</f>
        <v/>
      </c>
      <c r="B179" s="34"/>
      <c r="C179" s="34"/>
      <c r="D179" s="35"/>
      <c r="E179" s="35"/>
      <c r="F179" s="36"/>
      <c r="G179" s="37"/>
      <c r="H179" s="37"/>
      <c r="I179" s="37"/>
      <c r="J179" s="37"/>
      <c r="K179" s="37"/>
      <c r="L179" s="34"/>
      <c r="M179" s="35"/>
      <c r="N179" s="38" t="str">
        <f aca="false">IF(OR($F179="",$G179=""),"",$F179+$G179)</f>
        <v/>
      </c>
      <c r="O179" s="39" t="str">
        <f aca="false">IF(OR($H179="",$I179="",N($H179)=0),"",$I179/$H179)</f>
        <v/>
      </c>
      <c r="P179" s="39" t="str">
        <f aca="false">IF(OR($J179="",$K179="",N($J179)=0),"",$K179/$J179)</f>
        <v/>
      </c>
      <c r="Q179" s="40" t="str">
        <f aca="false">IF(OR(O179="",P179="",N(O179)=0,N($I179)&gt;N($H179),N($K179)&gt;N($J179)),"",P179/O179-1)</f>
        <v/>
      </c>
      <c r="R179" s="33" t="str">
        <f aca="true">IF($B179="","",IF(OR($J179="",$K179=""),IF(AND(N179&lt;&gt;"",TODAY()&lt;N179),"Too early","Add after figures"),IF(OR(N($I179)&gt;N($H179),N($K179)&gt;N($J179)),"Check the figures",IF(OR(N($H179)+N($J179)&lt;200,N($I179)+N($K179)&lt;5),"Not enough data",IF(Q179="","Not enough data",IF(Q179&gt;=0.2,"Better",IF(Q179&lt;=-0.2,"Worse","No clear difference")))))))</f>
        <v/>
      </c>
      <c r="S179" s="41" t="str">
        <f aca="false">IF(COUNTA($B179:$K179)=0,"",IF(OR($B179="",$C179="",$D179="",$E179="",$F179="",$G179="",$H179="",$I179=""),"Fill in the starred columns",IF(OR(N($I179)&gt;N($H179),N($K179)&gt;N($J179)),"Sales are more than views","")))</f>
        <v/>
      </c>
    </row>
    <row r="180" customFormat="false" ht="15" hidden="false" customHeight="true" outlineLevel="0" collapsed="false">
      <c r="A180" s="33" t="str">
        <f aca="false">IF(COUNTA($B180:$K180)=0,"","T"&amp;TEXT(ROW()-5,"000"))</f>
        <v/>
      </c>
      <c r="B180" s="34"/>
      <c r="C180" s="34"/>
      <c r="D180" s="35"/>
      <c r="E180" s="35"/>
      <c r="F180" s="36"/>
      <c r="G180" s="37"/>
      <c r="H180" s="37"/>
      <c r="I180" s="37"/>
      <c r="J180" s="37"/>
      <c r="K180" s="37"/>
      <c r="L180" s="34"/>
      <c r="M180" s="35"/>
      <c r="N180" s="38" t="str">
        <f aca="false">IF(OR($F180="",$G180=""),"",$F180+$G180)</f>
        <v/>
      </c>
      <c r="O180" s="39" t="str">
        <f aca="false">IF(OR($H180="",$I180="",N($H180)=0),"",$I180/$H180)</f>
        <v/>
      </c>
      <c r="P180" s="39" t="str">
        <f aca="false">IF(OR($J180="",$K180="",N($J180)=0),"",$K180/$J180)</f>
        <v/>
      </c>
      <c r="Q180" s="40" t="str">
        <f aca="false">IF(OR(O180="",P180="",N(O180)=0,N($I180)&gt;N($H180),N($K180)&gt;N($J180)),"",P180/O180-1)</f>
        <v/>
      </c>
      <c r="R180" s="33" t="str">
        <f aca="true">IF($B180="","",IF(OR($J180="",$K180=""),IF(AND(N180&lt;&gt;"",TODAY()&lt;N180),"Too early","Add after figures"),IF(OR(N($I180)&gt;N($H180),N($K180)&gt;N($J180)),"Check the figures",IF(OR(N($H180)+N($J180)&lt;200,N($I180)+N($K180)&lt;5),"Not enough data",IF(Q180="","Not enough data",IF(Q180&gt;=0.2,"Better",IF(Q180&lt;=-0.2,"Worse","No clear difference")))))))</f>
        <v/>
      </c>
      <c r="S180" s="41" t="str">
        <f aca="false">IF(COUNTA($B180:$K180)=0,"",IF(OR($B180="",$C180="",$D180="",$E180="",$F180="",$G180="",$H180="",$I180=""),"Fill in the starred columns",IF(OR(N($I180)&gt;N($H180),N($K180)&gt;N($J180)),"Sales are more than views","")))</f>
        <v/>
      </c>
    </row>
    <row r="181" customFormat="false" ht="15" hidden="false" customHeight="true" outlineLevel="0" collapsed="false">
      <c r="A181" s="33" t="str">
        <f aca="false">IF(COUNTA($B181:$K181)=0,"","T"&amp;TEXT(ROW()-5,"000"))</f>
        <v/>
      </c>
      <c r="B181" s="34"/>
      <c r="C181" s="34"/>
      <c r="D181" s="35"/>
      <c r="E181" s="35"/>
      <c r="F181" s="36"/>
      <c r="G181" s="37"/>
      <c r="H181" s="37"/>
      <c r="I181" s="37"/>
      <c r="J181" s="37"/>
      <c r="K181" s="37"/>
      <c r="L181" s="34"/>
      <c r="M181" s="35"/>
      <c r="N181" s="38" t="str">
        <f aca="false">IF(OR($F181="",$G181=""),"",$F181+$G181)</f>
        <v/>
      </c>
      <c r="O181" s="39" t="str">
        <f aca="false">IF(OR($H181="",$I181="",N($H181)=0),"",$I181/$H181)</f>
        <v/>
      </c>
      <c r="P181" s="39" t="str">
        <f aca="false">IF(OR($J181="",$K181="",N($J181)=0),"",$K181/$J181)</f>
        <v/>
      </c>
      <c r="Q181" s="40" t="str">
        <f aca="false">IF(OR(O181="",P181="",N(O181)=0,N($I181)&gt;N($H181),N($K181)&gt;N($J181)),"",P181/O181-1)</f>
        <v/>
      </c>
      <c r="R181" s="33" t="str">
        <f aca="true">IF($B181="","",IF(OR($J181="",$K181=""),IF(AND(N181&lt;&gt;"",TODAY()&lt;N181),"Too early","Add after figures"),IF(OR(N($I181)&gt;N($H181),N($K181)&gt;N($J181)),"Check the figures",IF(OR(N($H181)+N($J181)&lt;200,N($I181)+N($K181)&lt;5),"Not enough data",IF(Q181="","Not enough data",IF(Q181&gt;=0.2,"Better",IF(Q181&lt;=-0.2,"Worse","No clear difference")))))))</f>
        <v/>
      </c>
      <c r="S181" s="41" t="str">
        <f aca="false">IF(COUNTA($B181:$K181)=0,"",IF(OR($B181="",$C181="",$D181="",$E181="",$F181="",$G181="",$H181="",$I181=""),"Fill in the starred columns",IF(OR(N($I181)&gt;N($H181),N($K181)&gt;N($J181)),"Sales are more than views","")))</f>
        <v/>
      </c>
    </row>
    <row r="182" customFormat="false" ht="15" hidden="false" customHeight="true" outlineLevel="0" collapsed="false">
      <c r="A182" s="33" t="str">
        <f aca="false">IF(COUNTA($B182:$K182)=0,"","T"&amp;TEXT(ROW()-5,"000"))</f>
        <v/>
      </c>
      <c r="B182" s="34"/>
      <c r="C182" s="34"/>
      <c r="D182" s="35"/>
      <c r="E182" s="35"/>
      <c r="F182" s="36"/>
      <c r="G182" s="37"/>
      <c r="H182" s="37"/>
      <c r="I182" s="37"/>
      <c r="J182" s="37"/>
      <c r="K182" s="37"/>
      <c r="L182" s="34"/>
      <c r="M182" s="35"/>
      <c r="N182" s="38" t="str">
        <f aca="false">IF(OR($F182="",$G182=""),"",$F182+$G182)</f>
        <v/>
      </c>
      <c r="O182" s="39" t="str">
        <f aca="false">IF(OR($H182="",$I182="",N($H182)=0),"",$I182/$H182)</f>
        <v/>
      </c>
      <c r="P182" s="39" t="str">
        <f aca="false">IF(OR($J182="",$K182="",N($J182)=0),"",$K182/$J182)</f>
        <v/>
      </c>
      <c r="Q182" s="40" t="str">
        <f aca="false">IF(OR(O182="",P182="",N(O182)=0,N($I182)&gt;N($H182),N($K182)&gt;N($J182)),"",P182/O182-1)</f>
        <v/>
      </c>
      <c r="R182" s="33" t="str">
        <f aca="true">IF($B182="","",IF(OR($J182="",$K182=""),IF(AND(N182&lt;&gt;"",TODAY()&lt;N182),"Too early","Add after figures"),IF(OR(N($I182)&gt;N($H182),N($K182)&gt;N($J182)),"Check the figures",IF(OR(N($H182)+N($J182)&lt;200,N($I182)+N($K182)&lt;5),"Not enough data",IF(Q182="","Not enough data",IF(Q182&gt;=0.2,"Better",IF(Q182&lt;=-0.2,"Worse","No clear difference")))))))</f>
        <v/>
      </c>
      <c r="S182" s="41" t="str">
        <f aca="false">IF(COUNTA($B182:$K182)=0,"",IF(OR($B182="",$C182="",$D182="",$E182="",$F182="",$G182="",$H182="",$I182=""),"Fill in the starred columns",IF(OR(N($I182)&gt;N($H182),N($K182)&gt;N($J182)),"Sales are more than views","")))</f>
        <v/>
      </c>
    </row>
    <row r="183" customFormat="false" ht="15" hidden="false" customHeight="true" outlineLevel="0" collapsed="false">
      <c r="A183" s="33" t="str">
        <f aca="false">IF(COUNTA($B183:$K183)=0,"","T"&amp;TEXT(ROW()-5,"000"))</f>
        <v/>
      </c>
      <c r="B183" s="34"/>
      <c r="C183" s="34"/>
      <c r="D183" s="35"/>
      <c r="E183" s="35"/>
      <c r="F183" s="36"/>
      <c r="G183" s="37"/>
      <c r="H183" s="37"/>
      <c r="I183" s="37"/>
      <c r="J183" s="37"/>
      <c r="K183" s="37"/>
      <c r="L183" s="34"/>
      <c r="M183" s="35"/>
      <c r="N183" s="38" t="str">
        <f aca="false">IF(OR($F183="",$G183=""),"",$F183+$G183)</f>
        <v/>
      </c>
      <c r="O183" s="39" t="str">
        <f aca="false">IF(OR($H183="",$I183="",N($H183)=0),"",$I183/$H183)</f>
        <v/>
      </c>
      <c r="P183" s="39" t="str">
        <f aca="false">IF(OR($J183="",$K183="",N($J183)=0),"",$K183/$J183)</f>
        <v/>
      </c>
      <c r="Q183" s="40" t="str">
        <f aca="false">IF(OR(O183="",P183="",N(O183)=0,N($I183)&gt;N($H183),N($K183)&gt;N($J183)),"",P183/O183-1)</f>
        <v/>
      </c>
      <c r="R183" s="33" t="str">
        <f aca="true">IF($B183="","",IF(OR($J183="",$K183=""),IF(AND(N183&lt;&gt;"",TODAY()&lt;N183),"Too early","Add after figures"),IF(OR(N($I183)&gt;N($H183),N($K183)&gt;N($J183)),"Check the figures",IF(OR(N($H183)+N($J183)&lt;200,N($I183)+N($K183)&lt;5),"Not enough data",IF(Q183="","Not enough data",IF(Q183&gt;=0.2,"Better",IF(Q183&lt;=-0.2,"Worse","No clear difference")))))))</f>
        <v/>
      </c>
      <c r="S183" s="41" t="str">
        <f aca="false">IF(COUNTA($B183:$K183)=0,"",IF(OR($B183="",$C183="",$D183="",$E183="",$F183="",$G183="",$H183="",$I183=""),"Fill in the starred columns",IF(OR(N($I183)&gt;N($H183),N($K183)&gt;N($J183)),"Sales are more than views","")))</f>
        <v/>
      </c>
    </row>
    <row r="184" customFormat="false" ht="15" hidden="false" customHeight="true" outlineLevel="0" collapsed="false">
      <c r="A184" s="33" t="str">
        <f aca="false">IF(COUNTA($B184:$K184)=0,"","T"&amp;TEXT(ROW()-5,"000"))</f>
        <v/>
      </c>
      <c r="B184" s="34"/>
      <c r="C184" s="34"/>
      <c r="D184" s="35"/>
      <c r="E184" s="35"/>
      <c r="F184" s="36"/>
      <c r="G184" s="37"/>
      <c r="H184" s="37"/>
      <c r="I184" s="37"/>
      <c r="J184" s="37"/>
      <c r="K184" s="37"/>
      <c r="L184" s="34"/>
      <c r="M184" s="35"/>
      <c r="N184" s="38" t="str">
        <f aca="false">IF(OR($F184="",$G184=""),"",$F184+$G184)</f>
        <v/>
      </c>
      <c r="O184" s="39" t="str">
        <f aca="false">IF(OR($H184="",$I184="",N($H184)=0),"",$I184/$H184)</f>
        <v/>
      </c>
      <c r="P184" s="39" t="str">
        <f aca="false">IF(OR($J184="",$K184="",N($J184)=0),"",$K184/$J184)</f>
        <v/>
      </c>
      <c r="Q184" s="40" t="str">
        <f aca="false">IF(OR(O184="",P184="",N(O184)=0,N($I184)&gt;N($H184),N($K184)&gt;N($J184)),"",P184/O184-1)</f>
        <v/>
      </c>
      <c r="R184" s="33" t="str">
        <f aca="true">IF($B184="","",IF(OR($J184="",$K184=""),IF(AND(N184&lt;&gt;"",TODAY()&lt;N184),"Too early","Add after figures"),IF(OR(N($I184)&gt;N($H184),N($K184)&gt;N($J184)),"Check the figures",IF(OR(N($H184)+N($J184)&lt;200,N($I184)+N($K184)&lt;5),"Not enough data",IF(Q184="","Not enough data",IF(Q184&gt;=0.2,"Better",IF(Q184&lt;=-0.2,"Worse","No clear difference")))))))</f>
        <v/>
      </c>
      <c r="S184" s="41" t="str">
        <f aca="false">IF(COUNTA($B184:$K184)=0,"",IF(OR($B184="",$C184="",$D184="",$E184="",$F184="",$G184="",$H184="",$I184=""),"Fill in the starred columns",IF(OR(N($I184)&gt;N($H184),N($K184)&gt;N($J184)),"Sales are more than views","")))</f>
        <v/>
      </c>
    </row>
    <row r="185" customFormat="false" ht="15" hidden="false" customHeight="true" outlineLevel="0" collapsed="false">
      <c r="A185" s="33" t="str">
        <f aca="false">IF(COUNTA($B185:$K185)=0,"","T"&amp;TEXT(ROW()-5,"000"))</f>
        <v/>
      </c>
      <c r="B185" s="34"/>
      <c r="C185" s="34"/>
      <c r="D185" s="35"/>
      <c r="E185" s="35"/>
      <c r="F185" s="36"/>
      <c r="G185" s="37"/>
      <c r="H185" s="37"/>
      <c r="I185" s="37"/>
      <c r="J185" s="37"/>
      <c r="K185" s="37"/>
      <c r="L185" s="34"/>
      <c r="M185" s="35"/>
      <c r="N185" s="38" t="str">
        <f aca="false">IF(OR($F185="",$G185=""),"",$F185+$G185)</f>
        <v/>
      </c>
      <c r="O185" s="39" t="str">
        <f aca="false">IF(OR($H185="",$I185="",N($H185)=0),"",$I185/$H185)</f>
        <v/>
      </c>
      <c r="P185" s="39" t="str">
        <f aca="false">IF(OR($J185="",$K185="",N($J185)=0),"",$K185/$J185)</f>
        <v/>
      </c>
      <c r="Q185" s="40" t="str">
        <f aca="false">IF(OR(O185="",P185="",N(O185)=0,N($I185)&gt;N($H185),N($K185)&gt;N($J185)),"",P185/O185-1)</f>
        <v/>
      </c>
      <c r="R185" s="33" t="str">
        <f aca="true">IF($B185="","",IF(OR($J185="",$K185=""),IF(AND(N185&lt;&gt;"",TODAY()&lt;N185),"Too early","Add after figures"),IF(OR(N($I185)&gt;N($H185),N($K185)&gt;N($J185)),"Check the figures",IF(OR(N($H185)+N($J185)&lt;200,N($I185)+N($K185)&lt;5),"Not enough data",IF(Q185="","Not enough data",IF(Q185&gt;=0.2,"Better",IF(Q185&lt;=-0.2,"Worse","No clear difference")))))))</f>
        <v/>
      </c>
      <c r="S185" s="41" t="str">
        <f aca="false">IF(COUNTA($B185:$K185)=0,"",IF(OR($B185="",$C185="",$D185="",$E185="",$F185="",$G185="",$H185="",$I185=""),"Fill in the starred columns",IF(OR(N($I185)&gt;N($H185),N($K185)&gt;N($J185)),"Sales are more than views","")))</f>
        <v/>
      </c>
    </row>
    <row r="186" customFormat="false" ht="15" hidden="false" customHeight="true" outlineLevel="0" collapsed="false">
      <c r="A186" s="33" t="str">
        <f aca="false">IF(COUNTA($B186:$K186)=0,"","T"&amp;TEXT(ROW()-5,"000"))</f>
        <v/>
      </c>
      <c r="B186" s="34"/>
      <c r="C186" s="34"/>
      <c r="D186" s="35"/>
      <c r="E186" s="35"/>
      <c r="F186" s="36"/>
      <c r="G186" s="37"/>
      <c r="H186" s="37"/>
      <c r="I186" s="37"/>
      <c r="J186" s="37"/>
      <c r="K186" s="37"/>
      <c r="L186" s="34"/>
      <c r="M186" s="35"/>
      <c r="N186" s="38" t="str">
        <f aca="false">IF(OR($F186="",$G186=""),"",$F186+$G186)</f>
        <v/>
      </c>
      <c r="O186" s="39" t="str">
        <f aca="false">IF(OR($H186="",$I186="",N($H186)=0),"",$I186/$H186)</f>
        <v/>
      </c>
      <c r="P186" s="39" t="str">
        <f aca="false">IF(OR($J186="",$K186="",N($J186)=0),"",$K186/$J186)</f>
        <v/>
      </c>
      <c r="Q186" s="40" t="str">
        <f aca="false">IF(OR(O186="",P186="",N(O186)=0,N($I186)&gt;N($H186),N($K186)&gt;N($J186)),"",P186/O186-1)</f>
        <v/>
      </c>
      <c r="R186" s="33" t="str">
        <f aca="true">IF($B186="","",IF(OR($J186="",$K186=""),IF(AND(N186&lt;&gt;"",TODAY()&lt;N186),"Too early","Add after figures"),IF(OR(N($I186)&gt;N($H186),N($K186)&gt;N($J186)),"Check the figures",IF(OR(N($H186)+N($J186)&lt;200,N($I186)+N($K186)&lt;5),"Not enough data",IF(Q186="","Not enough data",IF(Q186&gt;=0.2,"Better",IF(Q186&lt;=-0.2,"Worse","No clear difference")))))))</f>
        <v/>
      </c>
      <c r="S186" s="41" t="str">
        <f aca="false">IF(COUNTA($B186:$K186)=0,"",IF(OR($B186="",$C186="",$D186="",$E186="",$F186="",$G186="",$H186="",$I186=""),"Fill in the starred columns",IF(OR(N($I186)&gt;N($H186),N($K186)&gt;N($J186)),"Sales are more than views","")))</f>
        <v/>
      </c>
    </row>
    <row r="187" customFormat="false" ht="15" hidden="false" customHeight="true" outlineLevel="0" collapsed="false">
      <c r="A187" s="33" t="str">
        <f aca="false">IF(COUNTA($B187:$K187)=0,"","T"&amp;TEXT(ROW()-5,"000"))</f>
        <v/>
      </c>
      <c r="B187" s="34"/>
      <c r="C187" s="34"/>
      <c r="D187" s="35"/>
      <c r="E187" s="35"/>
      <c r="F187" s="36"/>
      <c r="G187" s="37"/>
      <c r="H187" s="37"/>
      <c r="I187" s="37"/>
      <c r="J187" s="37"/>
      <c r="K187" s="37"/>
      <c r="L187" s="34"/>
      <c r="M187" s="35"/>
      <c r="N187" s="38" t="str">
        <f aca="false">IF(OR($F187="",$G187=""),"",$F187+$G187)</f>
        <v/>
      </c>
      <c r="O187" s="39" t="str">
        <f aca="false">IF(OR($H187="",$I187="",N($H187)=0),"",$I187/$H187)</f>
        <v/>
      </c>
      <c r="P187" s="39" t="str">
        <f aca="false">IF(OR($J187="",$K187="",N($J187)=0),"",$K187/$J187)</f>
        <v/>
      </c>
      <c r="Q187" s="40" t="str">
        <f aca="false">IF(OR(O187="",P187="",N(O187)=0,N($I187)&gt;N($H187),N($K187)&gt;N($J187)),"",P187/O187-1)</f>
        <v/>
      </c>
      <c r="R187" s="33" t="str">
        <f aca="true">IF($B187="","",IF(OR($J187="",$K187=""),IF(AND(N187&lt;&gt;"",TODAY()&lt;N187),"Too early","Add after figures"),IF(OR(N($I187)&gt;N($H187),N($K187)&gt;N($J187)),"Check the figures",IF(OR(N($H187)+N($J187)&lt;200,N($I187)+N($K187)&lt;5),"Not enough data",IF(Q187="","Not enough data",IF(Q187&gt;=0.2,"Better",IF(Q187&lt;=-0.2,"Worse","No clear difference")))))))</f>
        <v/>
      </c>
      <c r="S187" s="41" t="str">
        <f aca="false">IF(COUNTA($B187:$K187)=0,"",IF(OR($B187="",$C187="",$D187="",$E187="",$F187="",$G187="",$H187="",$I187=""),"Fill in the starred columns",IF(OR(N($I187)&gt;N($H187),N($K187)&gt;N($J187)),"Sales are more than views","")))</f>
        <v/>
      </c>
    </row>
    <row r="188" customFormat="false" ht="15" hidden="false" customHeight="true" outlineLevel="0" collapsed="false">
      <c r="A188" s="33" t="str">
        <f aca="false">IF(COUNTA($B188:$K188)=0,"","T"&amp;TEXT(ROW()-5,"000"))</f>
        <v/>
      </c>
      <c r="B188" s="34"/>
      <c r="C188" s="34"/>
      <c r="D188" s="35"/>
      <c r="E188" s="35"/>
      <c r="F188" s="36"/>
      <c r="G188" s="37"/>
      <c r="H188" s="37"/>
      <c r="I188" s="37"/>
      <c r="J188" s="37"/>
      <c r="K188" s="37"/>
      <c r="L188" s="34"/>
      <c r="M188" s="35"/>
      <c r="N188" s="38" t="str">
        <f aca="false">IF(OR($F188="",$G188=""),"",$F188+$G188)</f>
        <v/>
      </c>
      <c r="O188" s="39" t="str">
        <f aca="false">IF(OR($H188="",$I188="",N($H188)=0),"",$I188/$H188)</f>
        <v/>
      </c>
      <c r="P188" s="39" t="str">
        <f aca="false">IF(OR($J188="",$K188="",N($J188)=0),"",$K188/$J188)</f>
        <v/>
      </c>
      <c r="Q188" s="40" t="str">
        <f aca="false">IF(OR(O188="",P188="",N(O188)=0,N($I188)&gt;N($H188),N($K188)&gt;N($J188)),"",P188/O188-1)</f>
        <v/>
      </c>
      <c r="R188" s="33" t="str">
        <f aca="true">IF($B188="","",IF(OR($J188="",$K188=""),IF(AND(N188&lt;&gt;"",TODAY()&lt;N188),"Too early","Add after figures"),IF(OR(N($I188)&gt;N($H188),N($K188)&gt;N($J188)),"Check the figures",IF(OR(N($H188)+N($J188)&lt;200,N($I188)+N($K188)&lt;5),"Not enough data",IF(Q188="","Not enough data",IF(Q188&gt;=0.2,"Better",IF(Q188&lt;=-0.2,"Worse","No clear difference")))))))</f>
        <v/>
      </c>
      <c r="S188" s="41" t="str">
        <f aca="false">IF(COUNTA($B188:$K188)=0,"",IF(OR($B188="",$C188="",$D188="",$E188="",$F188="",$G188="",$H188="",$I188=""),"Fill in the starred columns",IF(OR(N($I188)&gt;N($H188),N($K188)&gt;N($J188)),"Sales are more than views","")))</f>
        <v/>
      </c>
    </row>
    <row r="189" customFormat="false" ht="15" hidden="false" customHeight="true" outlineLevel="0" collapsed="false">
      <c r="A189" s="33" t="str">
        <f aca="false">IF(COUNTA($B189:$K189)=0,"","T"&amp;TEXT(ROW()-5,"000"))</f>
        <v/>
      </c>
      <c r="B189" s="34"/>
      <c r="C189" s="34"/>
      <c r="D189" s="35"/>
      <c r="E189" s="35"/>
      <c r="F189" s="36"/>
      <c r="G189" s="37"/>
      <c r="H189" s="37"/>
      <c r="I189" s="37"/>
      <c r="J189" s="37"/>
      <c r="K189" s="37"/>
      <c r="L189" s="34"/>
      <c r="M189" s="35"/>
      <c r="N189" s="38" t="str">
        <f aca="false">IF(OR($F189="",$G189=""),"",$F189+$G189)</f>
        <v/>
      </c>
      <c r="O189" s="39" t="str">
        <f aca="false">IF(OR($H189="",$I189="",N($H189)=0),"",$I189/$H189)</f>
        <v/>
      </c>
      <c r="P189" s="39" t="str">
        <f aca="false">IF(OR($J189="",$K189="",N($J189)=0),"",$K189/$J189)</f>
        <v/>
      </c>
      <c r="Q189" s="40" t="str">
        <f aca="false">IF(OR(O189="",P189="",N(O189)=0,N($I189)&gt;N($H189),N($K189)&gt;N($J189)),"",P189/O189-1)</f>
        <v/>
      </c>
      <c r="R189" s="33" t="str">
        <f aca="true">IF($B189="","",IF(OR($J189="",$K189=""),IF(AND(N189&lt;&gt;"",TODAY()&lt;N189),"Too early","Add after figures"),IF(OR(N($I189)&gt;N($H189),N($K189)&gt;N($J189)),"Check the figures",IF(OR(N($H189)+N($J189)&lt;200,N($I189)+N($K189)&lt;5),"Not enough data",IF(Q189="","Not enough data",IF(Q189&gt;=0.2,"Better",IF(Q189&lt;=-0.2,"Worse","No clear difference")))))))</f>
        <v/>
      </c>
      <c r="S189" s="41" t="str">
        <f aca="false">IF(COUNTA($B189:$K189)=0,"",IF(OR($B189="",$C189="",$D189="",$E189="",$F189="",$G189="",$H189="",$I189=""),"Fill in the starred columns",IF(OR(N($I189)&gt;N($H189),N($K189)&gt;N($J189)),"Sales are more than views","")))</f>
        <v/>
      </c>
    </row>
    <row r="190" customFormat="false" ht="15" hidden="false" customHeight="true" outlineLevel="0" collapsed="false">
      <c r="A190" s="33" t="str">
        <f aca="false">IF(COUNTA($B190:$K190)=0,"","T"&amp;TEXT(ROW()-5,"000"))</f>
        <v/>
      </c>
      <c r="B190" s="34"/>
      <c r="C190" s="34"/>
      <c r="D190" s="35"/>
      <c r="E190" s="35"/>
      <c r="F190" s="36"/>
      <c r="G190" s="37"/>
      <c r="H190" s="37"/>
      <c r="I190" s="37"/>
      <c r="J190" s="37"/>
      <c r="K190" s="37"/>
      <c r="L190" s="34"/>
      <c r="M190" s="35"/>
      <c r="N190" s="38" t="str">
        <f aca="false">IF(OR($F190="",$G190=""),"",$F190+$G190)</f>
        <v/>
      </c>
      <c r="O190" s="39" t="str">
        <f aca="false">IF(OR($H190="",$I190="",N($H190)=0),"",$I190/$H190)</f>
        <v/>
      </c>
      <c r="P190" s="39" t="str">
        <f aca="false">IF(OR($J190="",$K190="",N($J190)=0),"",$K190/$J190)</f>
        <v/>
      </c>
      <c r="Q190" s="40" t="str">
        <f aca="false">IF(OR(O190="",P190="",N(O190)=0,N($I190)&gt;N($H190),N($K190)&gt;N($J190)),"",P190/O190-1)</f>
        <v/>
      </c>
      <c r="R190" s="33" t="str">
        <f aca="true">IF($B190="","",IF(OR($J190="",$K190=""),IF(AND(N190&lt;&gt;"",TODAY()&lt;N190),"Too early","Add after figures"),IF(OR(N($I190)&gt;N($H190),N($K190)&gt;N($J190)),"Check the figures",IF(OR(N($H190)+N($J190)&lt;200,N($I190)+N($K190)&lt;5),"Not enough data",IF(Q190="","Not enough data",IF(Q190&gt;=0.2,"Better",IF(Q190&lt;=-0.2,"Worse","No clear difference")))))))</f>
        <v/>
      </c>
      <c r="S190" s="41" t="str">
        <f aca="false">IF(COUNTA($B190:$K190)=0,"",IF(OR($B190="",$C190="",$D190="",$E190="",$F190="",$G190="",$H190="",$I190=""),"Fill in the starred columns",IF(OR(N($I190)&gt;N($H190),N($K190)&gt;N($J190)),"Sales are more than views","")))</f>
        <v/>
      </c>
    </row>
    <row r="191" customFormat="false" ht="15" hidden="false" customHeight="true" outlineLevel="0" collapsed="false">
      <c r="A191" s="33" t="str">
        <f aca="false">IF(COUNTA($B191:$K191)=0,"","T"&amp;TEXT(ROW()-5,"000"))</f>
        <v/>
      </c>
      <c r="B191" s="34"/>
      <c r="C191" s="34"/>
      <c r="D191" s="35"/>
      <c r="E191" s="35"/>
      <c r="F191" s="36"/>
      <c r="G191" s="37"/>
      <c r="H191" s="37"/>
      <c r="I191" s="37"/>
      <c r="J191" s="37"/>
      <c r="K191" s="37"/>
      <c r="L191" s="34"/>
      <c r="M191" s="35"/>
      <c r="N191" s="38" t="str">
        <f aca="false">IF(OR($F191="",$G191=""),"",$F191+$G191)</f>
        <v/>
      </c>
      <c r="O191" s="39" t="str">
        <f aca="false">IF(OR($H191="",$I191="",N($H191)=0),"",$I191/$H191)</f>
        <v/>
      </c>
      <c r="P191" s="39" t="str">
        <f aca="false">IF(OR($J191="",$K191="",N($J191)=0),"",$K191/$J191)</f>
        <v/>
      </c>
      <c r="Q191" s="40" t="str">
        <f aca="false">IF(OR(O191="",P191="",N(O191)=0,N($I191)&gt;N($H191),N($K191)&gt;N($J191)),"",P191/O191-1)</f>
        <v/>
      </c>
      <c r="R191" s="33" t="str">
        <f aca="true">IF($B191="","",IF(OR($J191="",$K191=""),IF(AND(N191&lt;&gt;"",TODAY()&lt;N191),"Too early","Add after figures"),IF(OR(N($I191)&gt;N($H191),N($K191)&gt;N($J191)),"Check the figures",IF(OR(N($H191)+N($J191)&lt;200,N($I191)+N($K191)&lt;5),"Not enough data",IF(Q191="","Not enough data",IF(Q191&gt;=0.2,"Better",IF(Q191&lt;=-0.2,"Worse","No clear difference")))))))</f>
        <v/>
      </c>
      <c r="S191" s="41" t="str">
        <f aca="false">IF(COUNTA($B191:$K191)=0,"",IF(OR($B191="",$C191="",$D191="",$E191="",$F191="",$G191="",$H191="",$I191=""),"Fill in the starred columns",IF(OR(N($I191)&gt;N($H191),N($K191)&gt;N($J191)),"Sales are more than views","")))</f>
        <v/>
      </c>
    </row>
    <row r="192" customFormat="false" ht="15" hidden="false" customHeight="true" outlineLevel="0" collapsed="false">
      <c r="A192" s="33" t="str">
        <f aca="false">IF(COUNTA($B192:$K192)=0,"","T"&amp;TEXT(ROW()-5,"000"))</f>
        <v/>
      </c>
      <c r="B192" s="34"/>
      <c r="C192" s="34"/>
      <c r="D192" s="35"/>
      <c r="E192" s="35"/>
      <c r="F192" s="36"/>
      <c r="G192" s="37"/>
      <c r="H192" s="37"/>
      <c r="I192" s="37"/>
      <c r="J192" s="37"/>
      <c r="K192" s="37"/>
      <c r="L192" s="34"/>
      <c r="M192" s="35"/>
      <c r="N192" s="38" t="str">
        <f aca="false">IF(OR($F192="",$G192=""),"",$F192+$G192)</f>
        <v/>
      </c>
      <c r="O192" s="39" t="str">
        <f aca="false">IF(OR($H192="",$I192="",N($H192)=0),"",$I192/$H192)</f>
        <v/>
      </c>
      <c r="P192" s="39" t="str">
        <f aca="false">IF(OR($J192="",$K192="",N($J192)=0),"",$K192/$J192)</f>
        <v/>
      </c>
      <c r="Q192" s="40" t="str">
        <f aca="false">IF(OR(O192="",P192="",N(O192)=0,N($I192)&gt;N($H192),N($K192)&gt;N($J192)),"",P192/O192-1)</f>
        <v/>
      </c>
      <c r="R192" s="33" t="str">
        <f aca="true">IF($B192="","",IF(OR($J192="",$K192=""),IF(AND(N192&lt;&gt;"",TODAY()&lt;N192),"Too early","Add after figures"),IF(OR(N($I192)&gt;N($H192),N($K192)&gt;N($J192)),"Check the figures",IF(OR(N($H192)+N($J192)&lt;200,N($I192)+N($K192)&lt;5),"Not enough data",IF(Q192="","Not enough data",IF(Q192&gt;=0.2,"Better",IF(Q192&lt;=-0.2,"Worse","No clear difference")))))))</f>
        <v/>
      </c>
      <c r="S192" s="41" t="str">
        <f aca="false">IF(COUNTA($B192:$K192)=0,"",IF(OR($B192="",$C192="",$D192="",$E192="",$F192="",$G192="",$H192="",$I192=""),"Fill in the starred columns",IF(OR(N($I192)&gt;N($H192),N($K192)&gt;N($J192)),"Sales are more than views","")))</f>
        <v/>
      </c>
    </row>
    <row r="193" customFormat="false" ht="15" hidden="false" customHeight="true" outlineLevel="0" collapsed="false">
      <c r="A193" s="33" t="str">
        <f aca="false">IF(COUNTA($B193:$K193)=0,"","T"&amp;TEXT(ROW()-5,"000"))</f>
        <v/>
      </c>
      <c r="B193" s="34"/>
      <c r="C193" s="34"/>
      <c r="D193" s="35"/>
      <c r="E193" s="35"/>
      <c r="F193" s="36"/>
      <c r="G193" s="37"/>
      <c r="H193" s="37"/>
      <c r="I193" s="37"/>
      <c r="J193" s="37"/>
      <c r="K193" s="37"/>
      <c r="L193" s="34"/>
      <c r="M193" s="35"/>
      <c r="N193" s="38" t="str">
        <f aca="false">IF(OR($F193="",$G193=""),"",$F193+$G193)</f>
        <v/>
      </c>
      <c r="O193" s="39" t="str">
        <f aca="false">IF(OR($H193="",$I193="",N($H193)=0),"",$I193/$H193)</f>
        <v/>
      </c>
      <c r="P193" s="39" t="str">
        <f aca="false">IF(OR($J193="",$K193="",N($J193)=0),"",$K193/$J193)</f>
        <v/>
      </c>
      <c r="Q193" s="40" t="str">
        <f aca="false">IF(OR(O193="",P193="",N(O193)=0,N($I193)&gt;N($H193),N($K193)&gt;N($J193)),"",P193/O193-1)</f>
        <v/>
      </c>
      <c r="R193" s="33" t="str">
        <f aca="true">IF($B193="","",IF(OR($J193="",$K193=""),IF(AND(N193&lt;&gt;"",TODAY()&lt;N193),"Too early","Add after figures"),IF(OR(N($I193)&gt;N($H193),N($K193)&gt;N($J193)),"Check the figures",IF(OR(N($H193)+N($J193)&lt;200,N($I193)+N($K193)&lt;5),"Not enough data",IF(Q193="","Not enough data",IF(Q193&gt;=0.2,"Better",IF(Q193&lt;=-0.2,"Worse","No clear difference")))))))</f>
        <v/>
      </c>
      <c r="S193" s="41" t="str">
        <f aca="false">IF(COUNTA($B193:$K193)=0,"",IF(OR($B193="",$C193="",$D193="",$E193="",$F193="",$G193="",$H193="",$I193=""),"Fill in the starred columns",IF(OR(N($I193)&gt;N($H193),N($K193)&gt;N($J193)),"Sales are more than views","")))</f>
        <v/>
      </c>
    </row>
    <row r="194" customFormat="false" ht="15" hidden="false" customHeight="true" outlineLevel="0" collapsed="false">
      <c r="A194" s="33" t="str">
        <f aca="false">IF(COUNTA($B194:$K194)=0,"","T"&amp;TEXT(ROW()-5,"000"))</f>
        <v/>
      </c>
      <c r="B194" s="34"/>
      <c r="C194" s="34"/>
      <c r="D194" s="35"/>
      <c r="E194" s="35"/>
      <c r="F194" s="36"/>
      <c r="G194" s="37"/>
      <c r="H194" s="37"/>
      <c r="I194" s="37"/>
      <c r="J194" s="37"/>
      <c r="K194" s="37"/>
      <c r="L194" s="34"/>
      <c r="M194" s="35"/>
      <c r="N194" s="38" t="str">
        <f aca="false">IF(OR($F194="",$G194=""),"",$F194+$G194)</f>
        <v/>
      </c>
      <c r="O194" s="39" t="str">
        <f aca="false">IF(OR($H194="",$I194="",N($H194)=0),"",$I194/$H194)</f>
        <v/>
      </c>
      <c r="P194" s="39" t="str">
        <f aca="false">IF(OR($J194="",$K194="",N($J194)=0),"",$K194/$J194)</f>
        <v/>
      </c>
      <c r="Q194" s="40" t="str">
        <f aca="false">IF(OR(O194="",P194="",N(O194)=0,N($I194)&gt;N($H194),N($K194)&gt;N($J194)),"",P194/O194-1)</f>
        <v/>
      </c>
      <c r="R194" s="33" t="str">
        <f aca="true">IF($B194="","",IF(OR($J194="",$K194=""),IF(AND(N194&lt;&gt;"",TODAY()&lt;N194),"Too early","Add after figures"),IF(OR(N($I194)&gt;N($H194),N($K194)&gt;N($J194)),"Check the figures",IF(OR(N($H194)+N($J194)&lt;200,N($I194)+N($K194)&lt;5),"Not enough data",IF(Q194="","Not enough data",IF(Q194&gt;=0.2,"Better",IF(Q194&lt;=-0.2,"Worse","No clear difference")))))))</f>
        <v/>
      </c>
      <c r="S194" s="41" t="str">
        <f aca="false">IF(COUNTA($B194:$K194)=0,"",IF(OR($B194="",$C194="",$D194="",$E194="",$F194="",$G194="",$H194="",$I194=""),"Fill in the starred columns",IF(OR(N($I194)&gt;N($H194),N($K194)&gt;N($J194)),"Sales are more than views","")))</f>
        <v/>
      </c>
    </row>
    <row r="195" customFormat="false" ht="15" hidden="false" customHeight="true" outlineLevel="0" collapsed="false">
      <c r="A195" s="33" t="str">
        <f aca="false">IF(COUNTA($B195:$K195)=0,"","T"&amp;TEXT(ROW()-5,"000"))</f>
        <v/>
      </c>
      <c r="B195" s="34"/>
      <c r="C195" s="34"/>
      <c r="D195" s="35"/>
      <c r="E195" s="35"/>
      <c r="F195" s="36"/>
      <c r="G195" s="37"/>
      <c r="H195" s="37"/>
      <c r="I195" s="37"/>
      <c r="J195" s="37"/>
      <c r="K195" s="37"/>
      <c r="L195" s="34"/>
      <c r="M195" s="35"/>
      <c r="N195" s="38" t="str">
        <f aca="false">IF(OR($F195="",$G195=""),"",$F195+$G195)</f>
        <v/>
      </c>
      <c r="O195" s="39" t="str">
        <f aca="false">IF(OR($H195="",$I195="",N($H195)=0),"",$I195/$H195)</f>
        <v/>
      </c>
      <c r="P195" s="39" t="str">
        <f aca="false">IF(OR($J195="",$K195="",N($J195)=0),"",$K195/$J195)</f>
        <v/>
      </c>
      <c r="Q195" s="40" t="str">
        <f aca="false">IF(OR(O195="",P195="",N(O195)=0,N($I195)&gt;N($H195),N($K195)&gt;N($J195)),"",P195/O195-1)</f>
        <v/>
      </c>
      <c r="R195" s="33" t="str">
        <f aca="true">IF($B195="","",IF(OR($J195="",$K195=""),IF(AND(N195&lt;&gt;"",TODAY()&lt;N195),"Too early","Add after figures"),IF(OR(N($I195)&gt;N($H195),N($K195)&gt;N($J195)),"Check the figures",IF(OR(N($H195)+N($J195)&lt;200,N($I195)+N($K195)&lt;5),"Not enough data",IF(Q195="","Not enough data",IF(Q195&gt;=0.2,"Better",IF(Q195&lt;=-0.2,"Worse","No clear difference")))))))</f>
        <v/>
      </c>
      <c r="S195" s="41" t="str">
        <f aca="false">IF(COUNTA($B195:$K195)=0,"",IF(OR($B195="",$C195="",$D195="",$E195="",$F195="",$G195="",$H195="",$I195=""),"Fill in the starred columns",IF(OR(N($I195)&gt;N($H195),N($K195)&gt;N($J195)),"Sales are more than views","")))</f>
        <v/>
      </c>
    </row>
    <row r="196" customFormat="false" ht="15" hidden="false" customHeight="true" outlineLevel="0" collapsed="false">
      <c r="A196" s="33" t="str">
        <f aca="false">IF(COUNTA($B196:$K196)=0,"","T"&amp;TEXT(ROW()-5,"000"))</f>
        <v/>
      </c>
      <c r="B196" s="34"/>
      <c r="C196" s="34"/>
      <c r="D196" s="35"/>
      <c r="E196" s="35"/>
      <c r="F196" s="36"/>
      <c r="G196" s="37"/>
      <c r="H196" s="37"/>
      <c r="I196" s="37"/>
      <c r="J196" s="37"/>
      <c r="K196" s="37"/>
      <c r="L196" s="34"/>
      <c r="M196" s="35"/>
      <c r="N196" s="38" t="str">
        <f aca="false">IF(OR($F196="",$G196=""),"",$F196+$G196)</f>
        <v/>
      </c>
      <c r="O196" s="39" t="str">
        <f aca="false">IF(OR($H196="",$I196="",N($H196)=0),"",$I196/$H196)</f>
        <v/>
      </c>
      <c r="P196" s="39" t="str">
        <f aca="false">IF(OR($J196="",$K196="",N($J196)=0),"",$K196/$J196)</f>
        <v/>
      </c>
      <c r="Q196" s="40" t="str">
        <f aca="false">IF(OR(O196="",P196="",N(O196)=0,N($I196)&gt;N($H196),N($K196)&gt;N($J196)),"",P196/O196-1)</f>
        <v/>
      </c>
      <c r="R196" s="33" t="str">
        <f aca="true">IF($B196="","",IF(OR($J196="",$K196=""),IF(AND(N196&lt;&gt;"",TODAY()&lt;N196),"Too early","Add after figures"),IF(OR(N($I196)&gt;N($H196),N($K196)&gt;N($J196)),"Check the figures",IF(OR(N($H196)+N($J196)&lt;200,N($I196)+N($K196)&lt;5),"Not enough data",IF(Q196="","Not enough data",IF(Q196&gt;=0.2,"Better",IF(Q196&lt;=-0.2,"Worse","No clear difference")))))))</f>
        <v/>
      </c>
      <c r="S196" s="41" t="str">
        <f aca="false">IF(COUNTA($B196:$K196)=0,"",IF(OR($B196="",$C196="",$D196="",$E196="",$F196="",$G196="",$H196="",$I196=""),"Fill in the starred columns",IF(OR(N($I196)&gt;N($H196),N($K196)&gt;N($J196)),"Sales are more than views","")))</f>
        <v/>
      </c>
    </row>
    <row r="197" customFormat="false" ht="15" hidden="false" customHeight="true" outlineLevel="0" collapsed="false">
      <c r="A197" s="33" t="str">
        <f aca="false">IF(COUNTA($B197:$K197)=0,"","T"&amp;TEXT(ROW()-5,"000"))</f>
        <v/>
      </c>
      <c r="B197" s="34"/>
      <c r="C197" s="34"/>
      <c r="D197" s="35"/>
      <c r="E197" s="35"/>
      <c r="F197" s="36"/>
      <c r="G197" s="37"/>
      <c r="H197" s="37"/>
      <c r="I197" s="37"/>
      <c r="J197" s="37"/>
      <c r="K197" s="37"/>
      <c r="L197" s="34"/>
      <c r="M197" s="35"/>
      <c r="N197" s="38" t="str">
        <f aca="false">IF(OR($F197="",$G197=""),"",$F197+$G197)</f>
        <v/>
      </c>
      <c r="O197" s="39" t="str">
        <f aca="false">IF(OR($H197="",$I197="",N($H197)=0),"",$I197/$H197)</f>
        <v/>
      </c>
      <c r="P197" s="39" t="str">
        <f aca="false">IF(OR($J197="",$K197="",N($J197)=0),"",$K197/$J197)</f>
        <v/>
      </c>
      <c r="Q197" s="40" t="str">
        <f aca="false">IF(OR(O197="",P197="",N(O197)=0,N($I197)&gt;N($H197),N($K197)&gt;N($J197)),"",P197/O197-1)</f>
        <v/>
      </c>
      <c r="R197" s="33" t="str">
        <f aca="true">IF($B197="","",IF(OR($J197="",$K197=""),IF(AND(N197&lt;&gt;"",TODAY()&lt;N197),"Too early","Add after figures"),IF(OR(N($I197)&gt;N($H197),N($K197)&gt;N($J197)),"Check the figures",IF(OR(N($H197)+N($J197)&lt;200,N($I197)+N($K197)&lt;5),"Not enough data",IF(Q197="","Not enough data",IF(Q197&gt;=0.2,"Better",IF(Q197&lt;=-0.2,"Worse","No clear difference")))))))</f>
        <v/>
      </c>
      <c r="S197" s="41" t="str">
        <f aca="false">IF(COUNTA($B197:$K197)=0,"",IF(OR($B197="",$C197="",$D197="",$E197="",$F197="",$G197="",$H197="",$I197=""),"Fill in the starred columns",IF(OR(N($I197)&gt;N($H197),N($K197)&gt;N($J197)),"Sales are more than views","")))</f>
        <v/>
      </c>
    </row>
    <row r="198" customFormat="false" ht="15" hidden="false" customHeight="true" outlineLevel="0" collapsed="false">
      <c r="A198" s="33" t="str">
        <f aca="false">IF(COUNTA($B198:$K198)=0,"","T"&amp;TEXT(ROW()-5,"000"))</f>
        <v/>
      </c>
      <c r="B198" s="34"/>
      <c r="C198" s="34"/>
      <c r="D198" s="35"/>
      <c r="E198" s="35"/>
      <c r="F198" s="36"/>
      <c r="G198" s="37"/>
      <c r="H198" s="37"/>
      <c r="I198" s="37"/>
      <c r="J198" s="37"/>
      <c r="K198" s="37"/>
      <c r="L198" s="34"/>
      <c r="M198" s="35"/>
      <c r="N198" s="38" t="str">
        <f aca="false">IF(OR($F198="",$G198=""),"",$F198+$G198)</f>
        <v/>
      </c>
      <c r="O198" s="39" t="str">
        <f aca="false">IF(OR($H198="",$I198="",N($H198)=0),"",$I198/$H198)</f>
        <v/>
      </c>
      <c r="P198" s="39" t="str">
        <f aca="false">IF(OR($J198="",$K198="",N($J198)=0),"",$K198/$J198)</f>
        <v/>
      </c>
      <c r="Q198" s="40" t="str">
        <f aca="false">IF(OR(O198="",P198="",N(O198)=0,N($I198)&gt;N($H198),N($K198)&gt;N($J198)),"",P198/O198-1)</f>
        <v/>
      </c>
      <c r="R198" s="33" t="str">
        <f aca="true">IF($B198="","",IF(OR($J198="",$K198=""),IF(AND(N198&lt;&gt;"",TODAY()&lt;N198),"Too early","Add after figures"),IF(OR(N($I198)&gt;N($H198),N($K198)&gt;N($J198)),"Check the figures",IF(OR(N($H198)+N($J198)&lt;200,N($I198)+N($K198)&lt;5),"Not enough data",IF(Q198="","Not enough data",IF(Q198&gt;=0.2,"Better",IF(Q198&lt;=-0.2,"Worse","No clear difference")))))))</f>
        <v/>
      </c>
      <c r="S198" s="41" t="str">
        <f aca="false">IF(COUNTA($B198:$K198)=0,"",IF(OR($B198="",$C198="",$D198="",$E198="",$F198="",$G198="",$H198="",$I198=""),"Fill in the starred columns",IF(OR(N($I198)&gt;N($H198),N($K198)&gt;N($J198)),"Sales are more than views","")))</f>
        <v/>
      </c>
    </row>
    <row r="199" customFormat="false" ht="15" hidden="false" customHeight="true" outlineLevel="0" collapsed="false">
      <c r="A199" s="33" t="str">
        <f aca="false">IF(COUNTA($B199:$K199)=0,"","T"&amp;TEXT(ROW()-5,"000"))</f>
        <v/>
      </c>
      <c r="B199" s="34"/>
      <c r="C199" s="34"/>
      <c r="D199" s="35"/>
      <c r="E199" s="35"/>
      <c r="F199" s="36"/>
      <c r="G199" s="37"/>
      <c r="H199" s="37"/>
      <c r="I199" s="37"/>
      <c r="J199" s="37"/>
      <c r="K199" s="37"/>
      <c r="L199" s="34"/>
      <c r="M199" s="35"/>
      <c r="N199" s="38" t="str">
        <f aca="false">IF(OR($F199="",$G199=""),"",$F199+$G199)</f>
        <v/>
      </c>
      <c r="O199" s="39" t="str">
        <f aca="false">IF(OR($H199="",$I199="",N($H199)=0),"",$I199/$H199)</f>
        <v/>
      </c>
      <c r="P199" s="39" t="str">
        <f aca="false">IF(OR($J199="",$K199="",N($J199)=0),"",$K199/$J199)</f>
        <v/>
      </c>
      <c r="Q199" s="40" t="str">
        <f aca="false">IF(OR(O199="",P199="",N(O199)=0,N($I199)&gt;N($H199),N($K199)&gt;N($J199)),"",P199/O199-1)</f>
        <v/>
      </c>
      <c r="R199" s="33" t="str">
        <f aca="true">IF($B199="","",IF(OR($J199="",$K199=""),IF(AND(N199&lt;&gt;"",TODAY()&lt;N199),"Too early","Add after figures"),IF(OR(N($I199)&gt;N($H199),N($K199)&gt;N($J199)),"Check the figures",IF(OR(N($H199)+N($J199)&lt;200,N($I199)+N($K199)&lt;5),"Not enough data",IF(Q199="","Not enough data",IF(Q199&gt;=0.2,"Better",IF(Q199&lt;=-0.2,"Worse","No clear difference")))))))</f>
        <v/>
      </c>
      <c r="S199" s="41" t="str">
        <f aca="false">IF(COUNTA($B199:$K199)=0,"",IF(OR($B199="",$C199="",$D199="",$E199="",$F199="",$G199="",$H199="",$I199=""),"Fill in the starred columns",IF(OR(N($I199)&gt;N($H199),N($K199)&gt;N($J199)),"Sales are more than views","")))</f>
        <v/>
      </c>
    </row>
    <row r="200" customFormat="false" ht="15" hidden="false" customHeight="true" outlineLevel="0" collapsed="false">
      <c r="A200" s="33" t="str">
        <f aca="false">IF(COUNTA($B200:$K200)=0,"","T"&amp;TEXT(ROW()-5,"000"))</f>
        <v/>
      </c>
      <c r="B200" s="34"/>
      <c r="C200" s="34"/>
      <c r="D200" s="35"/>
      <c r="E200" s="35"/>
      <c r="F200" s="36"/>
      <c r="G200" s="37"/>
      <c r="H200" s="37"/>
      <c r="I200" s="37"/>
      <c r="J200" s="37"/>
      <c r="K200" s="37"/>
      <c r="L200" s="34"/>
      <c r="M200" s="35"/>
      <c r="N200" s="38" t="str">
        <f aca="false">IF(OR($F200="",$G200=""),"",$F200+$G200)</f>
        <v/>
      </c>
      <c r="O200" s="39" t="str">
        <f aca="false">IF(OR($H200="",$I200="",N($H200)=0),"",$I200/$H200)</f>
        <v/>
      </c>
      <c r="P200" s="39" t="str">
        <f aca="false">IF(OR($J200="",$K200="",N($J200)=0),"",$K200/$J200)</f>
        <v/>
      </c>
      <c r="Q200" s="40" t="str">
        <f aca="false">IF(OR(O200="",P200="",N(O200)=0,N($I200)&gt;N($H200),N($K200)&gt;N($J200)),"",P200/O200-1)</f>
        <v/>
      </c>
      <c r="R200" s="33" t="str">
        <f aca="true">IF($B200="","",IF(OR($J200="",$K200=""),IF(AND(N200&lt;&gt;"",TODAY()&lt;N200),"Too early","Add after figures"),IF(OR(N($I200)&gt;N($H200),N($K200)&gt;N($J200)),"Check the figures",IF(OR(N($H200)+N($J200)&lt;200,N($I200)+N($K200)&lt;5),"Not enough data",IF(Q200="","Not enough data",IF(Q200&gt;=0.2,"Better",IF(Q200&lt;=-0.2,"Worse","No clear difference")))))))</f>
        <v/>
      </c>
      <c r="S200" s="41" t="str">
        <f aca="false">IF(COUNTA($B200:$K200)=0,"",IF(OR($B200="",$C200="",$D200="",$E200="",$F200="",$G200="",$H200="",$I200=""),"Fill in the starred columns",IF(OR(N($I200)&gt;N($H200),N($K200)&gt;N($J200)),"Sales are more than views","")))</f>
        <v/>
      </c>
    </row>
    <row r="201" customFormat="false" ht="15" hidden="false" customHeight="true" outlineLevel="0" collapsed="false">
      <c r="A201" s="33" t="str">
        <f aca="false">IF(COUNTA($B201:$K201)=0,"","T"&amp;TEXT(ROW()-5,"000"))</f>
        <v/>
      </c>
      <c r="B201" s="34"/>
      <c r="C201" s="34"/>
      <c r="D201" s="35"/>
      <c r="E201" s="35"/>
      <c r="F201" s="36"/>
      <c r="G201" s="37"/>
      <c r="H201" s="37"/>
      <c r="I201" s="37"/>
      <c r="J201" s="37"/>
      <c r="K201" s="37"/>
      <c r="L201" s="34"/>
      <c r="M201" s="35"/>
      <c r="N201" s="38" t="str">
        <f aca="false">IF(OR($F201="",$G201=""),"",$F201+$G201)</f>
        <v/>
      </c>
      <c r="O201" s="39" t="str">
        <f aca="false">IF(OR($H201="",$I201="",N($H201)=0),"",$I201/$H201)</f>
        <v/>
      </c>
      <c r="P201" s="39" t="str">
        <f aca="false">IF(OR($J201="",$K201="",N($J201)=0),"",$K201/$J201)</f>
        <v/>
      </c>
      <c r="Q201" s="40" t="str">
        <f aca="false">IF(OR(O201="",P201="",N(O201)=0,N($I201)&gt;N($H201),N($K201)&gt;N($J201)),"",P201/O201-1)</f>
        <v/>
      </c>
      <c r="R201" s="33" t="str">
        <f aca="true">IF($B201="","",IF(OR($J201="",$K201=""),IF(AND(N201&lt;&gt;"",TODAY()&lt;N201),"Too early","Add after figures"),IF(OR(N($I201)&gt;N($H201),N($K201)&gt;N($J201)),"Check the figures",IF(OR(N($H201)+N($J201)&lt;200,N($I201)+N($K201)&lt;5),"Not enough data",IF(Q201="","Not enough data",IF(Q201&gt;=0.2,"Better",IF(Q201&lt;=-0.2,"Worse","No clear difference")))))))</f>
        <v/>
      </c>
      <c r="S201" s="41" t="str">
        <f aca="false">IF(COUNTA($B201:$K201)=0,"",IF(OR($B201="",$C201="",$D201="",$E201="",$F201="",$G201="",$H201="",$I201=""),"Fill in the starred columns",IF(OR(N($I201)&gt;N($H201),N($K201)&gt;N($J201)),"Sales are more than views","")))</f>
        <v/>
      </c>
    </row>
    <row r="202" customFormat="false" ht="15" hidden="false" customHeight="true" outlineLevel="0" collapsed="false">
      <c r="A202" s="33" t="str">
        <f aca="false">IF(COUNTA($B202:$K202)=0,"","T"&amp;TEXT(ROW()-5,"000"))</f>
        <v/>
      </c>
      <c r="B202" s="34"/>
      <c r="C202" s="34"/>
      <c r="D202" s="35"/>
      <c r="E202" s="35"/>
      <c r="F202" s="36"/>
      <c r="G202" s="37"/>
      <c r="H202" s="37"/>
      <c r="I202" s="37"/>
      <c r="J202" s="37"/>
      <c r="K202" s="37"/>
      <c r="L202" s="34"/>
      <c r="M202" s="35"/>
      <c r="N202" s="38" t="str">
        <f aca="false">IF(OR($F202="",$G202=""),"",$F202+$G202)</f>
        <v/>
      </c>
      <c r="O202" s="39" t="str">
        <f aca="false">IF(OR($H202="",$I202="",N($H202)=0),"",$I202/$H202)</f>
        <v/>
      </c>
      <c r="P202" s="39" t="str">
        <f aca="false">IF(OR($J202="",$K202="",N($J202)=0),"",$K202/$J202)</f>
        <v/>
      </c>
      <c r="Q202" s="40" t="str">
        <f aca="false">IF(OR(O202="",P202="",N(O202)=0,N($I202)&gt;N($H202),N($K202)&gt;N($J202)),"",P202/O202-1)</f>
        <v/>
      </c>
      <c r="R202" s="33" t="str">
        <f aca="true">IF($B202="","",IF(OR($J202="",$K202=""),IF(AND(N202&lt;&gt;"",TODAY()&lt;N202),"Too early","Add after figures"),IF(OR(N($I202)&gt;N($H202),N($K202)&gt;N($J202)),"Check the figures",IF(OR(N($H202)+N($J202)&lt;200,N($I202)+N($K202)&lt;5),"Not enough data",IF(Q202="","Not enough data",IF(Q202&gt;=0.2,"Better",IF(Q202&lt;=-0.2,"Worse","No clear difference")))))))</f>
        <v/>
      </c>
      <c r="S202" s="41" t="str">
        <f aca="false">IF(COUNTA($B202:$K202)=0,"",IF(OR($B202="",$C202="",$D202="",$E202="",$F202="",$G202="",$H202="",$I202=""),"Fill in the starred columns",IF(OR(N($I202)&gt;N($H202),N($K202)&gt;N($J202)),"Sales are more than views","")))</f>
        <v/>
      </c>
    </row>
    <row r="203" customFormat="false" ht="15" hidden="false" customHeight="true" outlineLevel="0" collapsed="false">
      <c r="A203" s="33" t="str">
        <f aca="false">IF(COUNTA($B203:$K203)=0,"","T"&amp;TEXT(ROW()-5,"000"))</f>
        <v/>
      </c>
      <c r="B203" s="34"/>
      <c r="C203" s="34"/>
      <c r="D203" s="35"/>
      <c r="E203" s="35"/>
      <c r="F203" s="36"/>
      <c r="G203" s="37"/>
      <c r="H203" s="37"/>
      <c r="I203" s="37"/>
      <c r="J203" s="37"/>
      <c r="K203" s="37"/>
      <c r="L203" s="34"/>
      <c r="M203" s="35"/>
      <c r="N203" s="38" t="str">
        <f aca="false">IF(OR($F203="",$G203=""),"",$F203+$G203)</f>
        <v/>
      </c>
      <c r="O203" s="39" t="str">
        <f aca="false">IF(OR($H203="",$I203="",N($H203)=0),"",$I203/$H203)</f>
        <v/>
      </c>
      <c r="P203" s="39" t="str">
        <f aca="false">IF(OR($J203="",$K203="",N($J203)=0),"",$K203/$J203)</f>
        <v/>
      </c>
      <c r="Q203" s="40" t="str">
        <f aca="false">IF(OR(O203="",P203="",N(O203)=0,N($I203)&gt;N($H203),N($K203)&gt;N($J203)),"",P203/O203-1)</f>
        <v/>
      </c>
      <c r="R203" s="33" t="str">
        <f aca="true">IF($B203="","",IF(OR($J203="",$K203=""),IF(AND(N203&lt;&gt;"",TODAY()&lt;N203),"Too early","Add after figures"),IF(OR(N($I203)&gt;N($H203),N($K203)&gt;N($J203)),"Check the figures",IF(OR(N($H203)+N($J203)&lt;200,N($I203)+N($K203)&lt;5),"Not enough data",IF(Q203="","Not enough data",IF(Q203&gt;=0.2,"Better",IF(Q203&lt;=-0.2,"Worse","No clear difference")))))))</f>
        <v/>
      </c>
      <c r="S203" s="41" t="str">
        <f aca="false">IF(COUNTA($B203:$K203)=0,"",IF(OR($B203="",$C203="",$D203="",$E203="",$F203="",$G203="",$H203="",$I203=""),"Fill in the starred columns",IF(OR(N($I203)&gt;N($H203),N($K203)&gt;N($J203)),"Sales are more than views","")))</f>
        <v/>
      </c>
    </row>
    <row r="204" customFormat="false" ht="15" hidden="false" customHeight="true" outlineLevel="0" collapsed="false">
      <c r="A204" s="33" t="str">
        <f aca="false">IF(COUNTA($B204:$K204)=0,"","T"&amp;TEXT(ROW()-5,"000"))</f>
        <v/>
      </c>
      <c r="B204" s="34"/>
      <c r="C204" s="34"/>
      <c r="D204" s="35"/>
      <c r="E204" s="35"/>
      <c r="F204" s="36"/>
      <c r="G204" s="37"/>
      <c r="H204" s="37"/>
      <c r="I204" s="37"/>
      <c r="J204" s="37"/>
      <c r="K204" s="37"/>
      <c r="L204" s="34"/>
      <c r="M204" s="35"/>
      <c r="N204" s="38" t="str">
        <f aca="false">IF(OR($F204="",$G204=""),"",$F204+$G204)</f>
        <v/>
      </c>
      <c r="O204" s="39" t="str">
        <f aca="false">IF(OR($H204="",$I204="",N($H204)=0),"",$I204/$H204)</f>
        <v/>
      </c>
      <c r="P204" s="39" t="str">
        <f aca="false">IF(OR($J204="",$K204="",N($J204)=0),"",$K204/$J204)</f>
        <v/>
      </c>
      <c r="Q204" s="40" t="str">
        <f aca="false">IF(OR(O204="",P204="",N(O204)=0,N($I204)&gt;N($H204),N($K204)&gt;N($J204)),"",P204/O204-1)</f>
        <v/>
      </c>
      <c r="R204" s="33" t="str">
        <f aca="true">IF($B204="","",IF(OR($J204="",$K204=""),IF(AND(N204&lt;&gt;"",TODAY()&lt;N204),"Too early","Add after figures"),IF(OR(N($I204)&gt;N($H204),N($K204)&gt;N($J204)),"Check the figures",IF(OR(N($H204)+N($J204)&lt;200,N($I204)+N($K204)&lt;5),"Not enough data",IF(Q204="","Not enough data",IF(Q204&gt;=0.2,"Better",IF(Q204&lt;=-0.2,"Worse","No clear difference")))))))</f>
        <v/>
      </c>
      <c r="S204" s="41" t="str">
        <f aca="false">IF(COUNTA($B204:$K204)=0,"",IF(OR($B204="",$C204="",$D204="",$E204="",$F204="",$G204="",$H204="",$I204=""),"Fill in the starred columns",IF(OR(N($I204)&gt;N($H204),N($K204)&gt;N($J204)),"Sales are more than views","")))</f>
        <v/>
      </c>
    </row>
    <row r="205" customFormat="false" ht="15" hidden="false" customHeight="true" outlineLevel="0" collapsed="false">
      <c r="A205" s="33" t="str">
        <f aca="false">IF(COUNTA($B205:$K205)=0,"","T"&amp;TEXT(ROW()-5,"000"))</f>
        <v/>
      </c>
      <c r="B205" s="34"/>
      <c r="C205" s="34"/>
      <c r="D205" s="35"/>
      <c r="E205" s="35"/>
      <c r="F205" s="36"/>
      <c r="G205" s="37"/>
      <c r="H205" s="37"/>
      <c r="I205" s="37"/>
      <c r="J205" s="37"/>
      <c r="K205" s="37"/>
      <c r="L205" s="34"/>
      <c r="M205" s="35"/>
      <c r="N205" s="38" t="str">
        <f aca="false">IF(OR($F205="",$G205=""),"",$F205+$G205)</f>
        <v/>
      </c>
      <c r="O205" s="39" t="str">
        <f aca="false">IF(OR($H205="",$I205="",N($H205)=0),"",$I205/$H205)</f>
        <v/>
      </c>
      <c r="P205" s="39" t="str">
        <f aca="false">IF(OR($J205="",$K205="",N($J205)=0),"",$K205/$J205)</f>
        <v/>
      </c>
      <c r="Q205" s="40" t="str">
        <f aca="false">IF(OR(O205="",P205="",N(O205)=0,N($I205)&gt;N($H205),N($K205)&gt;N($J205)),"",P205/O205-1)</f>
        <v/>
      </c>
      <c r="R205" s="33" t="str">
        <f aca="true">IF($B205="","",IF(OR($J205="",$K205=""),IF(AND(N205&lt;&gt;"",TODAY()&lt;N205),"Too early","Add after figures"),IF(OR(N($I205)&gt;N($H205),N($K205)&gt;N($J205)),"Check the figures",IF(OR(N($H205)+N($J205)&lt;200,N($I205)+N($K205)&lt;5),"Not enough data",IF(Q205="","Not enough data",IF(Q205&gt;=0.2,"Better",IF(Q205&lt;=-0.2,"Worse","No clear difference")))))))</f>
        <v/>
      </c>
      <c r="S205" s="41" t="str">
        <f aca="false">IF(COUNTA($B205:$K205)=0,"",IF(OR($B205="",$C205="",$D205="",$E205="",$F205="",$G205="",$H205="",$I205=""),"Fill in the starred columns",IF(OR(N($I205)&gt;N($H205),N($K205)&gt;N($J205)),"Sales are more than views","")))</f>
        <v/>
      </c>
    </row>
    <row r="206" customFormat="false" ht="15" hidden="false" customHeight="true" outlineLevel="0" collapsed="false">
      <c r="A206" s="33" t="str">
        <f aca="false">IF(COUNTA($B206:$K206)=0,"","T"&amp;TEXT(ROW()-5,"000"))</f>
        <v/>
      </c>
      <c r="B206" s="34"/>
      <c r="C206" s="34"/>
      <c r="D206" s="35"/>
      <c r="E206" s="35"/>
      <c r="F206" s="36"/>
      <c r="G206" s="37"/>
      <c r="H206" s="37"/>
      <c r="I206" s="37"/>
      <c r="J206" s="37"/>
      <c r="K206" s="37"/>
      <c r="L206" s="34"/>
      <c r="M206" s="35"/>
      <c r="N206" s="38" t="str">
        <f aca="false">IF(OR($F206="",$G206=""),"",$F206+$G206)</f>
        <v/>
      </c>
      <c r="O206" s="39" t="str">
        <f aca="false">IF(OR($H206="",$I206="",N($H206)=0),"",$I206/$H206)</f>
        <v/>
      </c>
      <c r="P206" s="39" t="str">
        <f aca="false">IF(OR($J206="",$K206="",N($J206)=0),"",$K206/$J206)</f>
        <v/>
      </c>
      <c r="Q206" s="40" t="str">
        <f aca="false">IF(OR(O206="",P206="",N(O206)=0,N($I206)&gt;N($H206),N($K206)&gt;N($J206)),"",P206/O206-1)</f>
        <v/>
      </c>
      <c r="R206" s="33" t="str">
        <f aca="true">IF($B206="","",IF(OR($J206="",$K206=""),IF(AND(N206&lt;&gt;"",TODAY()&lt;N206),"Too early","Add after figures"),IF(OR(N($I206)&gt;N($H206),N($K206)&gt;N($J206)),"Check the figures",IF(OR(N($H206)+N($J206)&lt;200,N($I206)+N($K206)&lt;5),"Not enough data",IF(Q206="","Not enough data",IF(Q206&gt;=0.2,"Better",IF(Q206&lt;=-0.2,"Worse","No clear difference")))))))</f>
        <v/>
      </c>
      <c r="S206" s="41" t="str">
        <f aca="false">IF(COUNTA($B206:$K206)=0,"",IF(OR($B206="",$C206="",$D206="",$E206="",$F206="",$G206="",$H206="",$I206=""),"Fill in the starred columns",IF(OR(N($I206)&gt;N($H206),N($K206)&gt;N($J206)),"Sales are more than views","")))</f>
        <v/>
      </c>
    </row>
    <row r="207" customFormat="false" ht="15" hidden="false" customHeight="true" outlineLevel="0" collapsed="false">
      <c r="A207" s="33" t="str">
        <f aca="false">IF(COUNTA($B207:$K207)=0,"","T"&amp;TEXT(ROW()-5,"000"))</f>
        <v/>
      </c>
      <c r="B207" s="34"/>
      <c r="C207" s="34"/>
      <c r="D207" s="35"/>
      <c r="E207" s="35"/>
      <c r="F207" s="36"/>
      <c r="G207" s="37"/>
      <c r="H207" s="37"/>
      <c r="I207" s="37"/>
      <c r="J207" s="37"/>
      <c r="K207" s="37"/>
      <c r="L207" s="34"/>
      <c r="M207" s="35"/>
      <c r="N207" s="38" t="str">
        <f aca="false">IF(OR($F207="",$G207=""),"",$F207+$G207)</f>
        <v/>
      </c>
      <c r="O207" s="39" t="str">
        <f aca="false">IF(OR($H207="",$I207="",N($H207)=0),"",$I207/$H207)</f>
        <v/>
      </c>
      <c r="P207" s="39" t="str">
        <f aca="false">IF(OR($J207="",$K207="",N($J207)=0),"",$K207/$J207)</f>
        <v/>
      </c>
      <c r="Q207" s="40" t="str">
        <f aca="false">IF(OR(O207="",P207="",N(O207)=0,N($I207)&gt;N($H207),N($K207)&gt;N($J207)),"",P207/O207-1)</f>
        <v/>
      </c>
      <c r="R207" s="33" t="str">
        <f aca="true">IF($B207="","",IF(OR($J207="",$K207=""),IF(AND(N207&lt;&gt;"",TODAY()&lt;N207),"Too early","Add after figures"),IF(OR(N($I207)&gt;N($H207),N($K207)&gt;N($J207)),"Check the figures",IF(OR(N($H207)+N($J207)&lt;200,N($I207)+N($K207)&lt;5),"Not enough data",IF(Q207="","Not enough data",IF(Q207&gt;=0.2,"Better",IF(Q207&lt;=-0.2,"Worse","No clear difference")))))))</f>
        <v/>
      </c>
      <c r="S207" s="41" t="str">
        <f aca="false">IF(COUNTA($B207:$K207)=0,"",IF(OR($B207="",$C207="",$D207="",$E207="",$F207="",$G207="",$H207="",$I207=""),"Fill in the starred columns",IF(OR(N($I207)&gt;N($H207),N($K207)&gt;N($J207)),"Sales are more than views","")))</f>
        <v/>
      </c>
    </row>
    <row r="208" customFormat="false" ht="15" hidden="false" customHeight="true" outlineLevel="0" collapsed="false">
      <c r="A208" s="33" t="str">
        <f aca="false">IF(COUNTA($B208:$K208)=0,"","T"&amp;TEXT(ROW()-5,"000"))</f>
        <v/>
      </c>
      <c r="B208" s="34"/>
      <c r="C208" s="34"/>
      <c r="D208" s="35"/>
      <c r="E208" s="35"/>
      <c r="F208" s="36"/>
      <c r="G208" s="37"/>
      <c r="H208" s="37"/>
      <c r="I208" s="37"/>
      <c r="J208" s="37"/>
      <c r="K208" s="37"/>
      <c r="L208" s="34"/>
      <c r="M208" s="35"/>
      <c r="N208" s="38" t="str">
        <f aca="false">IF(OR($F208="",$G208=""),"",$F208+$G208)</f>
        <v/>
      </c>
      <c r="O208" s="39" t="str">
        <f aca="false">IF(OR($H208="",$I208="",N($H208)=0),"",$I208/$H208)</f>
        <v/>
      </c>
      <c r="P208" s="39" t="str">
        <f aca="false">IF(OR($J208="",$K208="",N($J208)=0),"",$K208/$J208)</f>
        <v/>
      </c>
      <c r="Q208" s="40" t="str">
        <f aca="false">IF(OR(O208="",P208="",N(O208)=0,N($I208)&gt;N($H208),N($K208)&gt;N($J208)),"",P208/O208-1)</f>
        <v/>
      </c>
      <c r="R208" s="33" t="str">
        <f aca="true">IF($B208="","",IF(OR($J208="",$K208=""),IF(AND(N208&lt;&gt;"",TODAY()&lt;N208),"Too early","Add after figures"),IF(OR(N($I208)&gt;N($H208),N($K208)&gt;N($J208)),"Check the figures",IF(OR(N($H208)+N($J208)&lt;200,N($I208)+N($K208)&lt;5),"Not enough data",IF(Q208="","Not enough data",IF(Q208&gt;=0.2,"Better",IF(Q208&lt;=-0.2,"Worse","No clear difference")))))))</f>
        <v/>
      </c>
      <c r="S208" s="41" t="str">
        <f aca="false">IF(COUNTA($B208:$K208)=0,"",IF(OR($B208="",$C208="",$D208="",$E208="",$F208="",$G208="",$H208="",$I208=""),"Fill in the starred columns",IF(OR(N($I208)&gt;N($H208),N($K208)&gt;N($J208)),"Sales are more than views","")))</f>
        <v/>
      </c>
    </row>
    <row r="209" customFormat="false" ht="15" hidden="false" customHeight="true" outlineLevel="0" collapsed="false">
      <c r="A209" s="33" t="str">
        <f aca="false">IF(COUNTA($B209:$K209)=0,"","T"&amp;TEXT(ROW()-5,"000"))</f>
        <v/>
      </c>
      <c r="B209" s="34"/>
      <c r="C209" s="34"/>
      <c r="D209" s="35"/>
      <c r="E209" s="35"/>
      <c r="F209" s="36"/>
      <c r="G209" s="37"/>
      <c r="H209" s="37"/>
      <c r="I209" s="37"/>
      <c r="J209" s="37"/>
      <c r="K209" s="37"/>
      <c r="L209" s="34"/>
      <c r="M209" s="35"/>
      <c r="N209" s="38" t="str">
        <f aca="false">IF(OR($F209="",$G209=""),"",$F209+$G209)</f>
        <v/>
      </c>
      <c r="O209" s="39" t="str">
        <f aca="false">IF(OR($H209="",$I209="",N($H209)=0),"",$I209/$H209)</f>
        <v/>
      </c>
      <c r="P209" s="39" t="str">
        <f aca="false">IF(OR($J209="",$K209="",N($J209)=0),"",$K209/$J209)</f>
        <v/>
      </c>
      <c r="Q209" s="40" t="str">
        <f aca="false">IF(OR(O209="",P209="",N(O209)=0,N($I209)&gt;N($H209),N($K209)&gt;N($J209)),"",P209/O209-1)</f>
        <v/>
      </c>
      <c r="R209" s="33" t="str">
        <f aca="true">IF($B209="","",IF(OR($J209="",$K209=""),IF(AND(N209&lt;&gt;"",TODAY()&lt;N209),"Too early","Add after figures"),IF(OR(N($I209)&gt;N($H209),N($K209)&gt;N($J209)),"Check the figures",IF(OR(N($H209)+N($J209)&lt;200,N($I209)+N($K209)&lt;5),"Not enough data",IF(Q209="","Not enough data",IF(Q209&gt;=0.2,"Better",IF(Q209&lt;=-0.2,"Worse","No clear difference")))))))</f>
        <v/>
      </c>
      <c r="S209" s="41" t="str">
        <f aca="false">IF(COUNTA($B209:$K209)=0,"",IF(OR($B209="",$C209="",$D209="",$E209="",$F209="",$G209="",$H209="",$I209=""),"Fill in the starred columns",IF(OR(N($I209)&gt;N($H209),N($K209)&gt;N($J209)),"Sales are more than views","")))</f>
        <v/>
      </c>
    </row>
    <row r="210" customFormat="false" ht="15" hidden="false" customHeight="true" outlineLevel="0" collapsed="false">
      <c r="A210" s="33" t="str">
        <f aca="false">IF(COUNTA($B210:$K210)=0,"","T"&amp;TEXT(ROW()-5,"000"))</f>
        <v/>
      </c>
      <c r="B210" s="34"/>
      <c r="C210" s="34"/>
      <c r="D210" s="35"/>
      <c r="E210" s="35"/>
      <c r="F210" s="36"/>
      <c r="G210" s="37"/>
      <c r="H210" s="37"/>
      <c r="I210" s="37"/>
      <c r="J210" s="37"/>
      <c r="K210" s="37"/>
      <c r="L210" s="34"/>
      <c r="M210" s="35"/>
      <c r="N210" s="38" t="str">
        <f aca="false">IF(OR($F210="",$G210=""),"",$F210+$G210)</f>
        <v/>
      </c>
      <c r="O210" s="39" t="str">
        <f aca="false">IF(OR($H210="",$I210="",N($H210)=0),"",$I210/$H210)</f>
        <v/>
      </c>
      <c r="P210" s="39" t="str">
        <f aca="false">IF(OR($J210="",$K210="",N($J210)=0),"",$K210/$J210)</f>
        <v/>
      </c>
      <c r="Q210" s="40" t="str">
        <f aca="false">IF(OR(O210="",P210="",N(O210)=0,N($I210)&gt;N($H210),N($K210)&gt;N($J210)),"",P210/O210-1)</f>
        <v/>
      </c>
      <c r="R210" s="33" t="str">
        <f aca="true">IF($B210="","",IF(OR($J210="",$K210=""),IF(AND(N210&lt;&gt;"",TODAY()&lt;N210),"Too early","Add after figures"),IF(OR(N($I210)&gt;N($H210),N($K210)&gt;N($J210)),"Check the figures",IF(OR(N($H210)+N($J210)&lt;200,N($I210)+N($K210)&lt;5),"Not enough data",IF(Q210="","Not enough data",IF(Q210&gt;=0.2,"Better",IF(Q210&lt;=-0.2,"Worse","No clear difference")))))))</f>
        <v/>
      </c>
      <c r="S210" s="41" t="str">
        <f aca="false">IF(COUNTA($B210:$K210)=0,"",IF(OR($B210="",$C210="",$D210="",$E210="",$F210="",$G210="",$H210="",$I210=""),"Fill in the starred columns",IF(OR(N($I210)&gt;N($H210),N($K210)&gt;N($J210)),"Sales are more than views","")))</f>
        <v/>
      </c>
    </row>
    <row r="211" customFormat="false" ht="15" hidden="false" customHeight="true" outlineLevel="0" collapsed="false">
      <c r="A211" s="33" t="str">
        <f aca="false">IF(COUNTA($B211:$K211)=0,"","T"&amp;TEXT(ROW()-5,"000"))</f>
        <v/>
      </c>
      <c r="B211" s="34"/>
      <c r="C211" s="34"/>
      <c r="D211" s="35"/>
      <c r="E211" s="35"/>
      <c r="F211" s="36"/>
      <c r="G211" s="37"/>
      <c r="H211" s="37"/>
      <c r="I211" s="37"/>
      <c r="J211" s="37"/>
      <c r="K211" s="37"/>
      <c r="L211" s="34"/>
      <c r="M211" s="35"/>
      <c r="N211" s="38" t="str">
        <f aca="false">IF(OR($F211="",$G211=""),"",$F211+$G211)</f>
        <v/>
      </c>
      <c r="O211" s="39" t="str">
        <f aca="false">IF(OR($H211="",$I211="",N($H211)=0),"",$I211/$H211)</f>
        <v/>
      </c>
      <c r="P211" s="39" t="str">
        <f aca="false">IF(OR($J211="",$K211="",N($J211)=0),"",$K211/$J211)</f>
        <v/>
      </c>
      <c r="Q211" s="40" t="str">
        <f aca="false">IF(OR(O211="",P211="",N(O211)=0,N($I211)&gt;N($H211),N($K211)&gt;N($J211)),"",P211/O211-1)</f>
        <v/>
      </c>
      <c r="R211" s="33" t="str">
        <f aca="true">IF($B211="","",IF(OR($J211="",$K211=""),IF(AND(N211&lt;&gt;"",TODAY()&lt;N211),"Too early","Add after figures"),IF(OR(N($I211)&gt;N($H211),N($K211)&gt;N($J211)),"Check the figures",IF(OR(N($H211)+N($J211)&lt;200,N($I211)+N($K211)&lt;5),"Not enough data",IF(Q211="","Not enough data",IF(Q211&gt;=0.2,"Better",IF(Q211&lt;=-0.2,"Worse","No clear difference")))))))</f>
        <v/>
      </c>
      <c r="S211" s="41" t="str">
        <f aca="false">IF(COUNTA($B211:$K211)=0,"",IF(OR($B211="",$C211="",$D211="",$E211="",$F211="",$G211="",$H211="",$I211=""),"Fill in the starred columns",IF(OR(N($I211)&gt;N($H211),N($K211)&gt;N($J211)),"Sales are more than views","")))</f>
        <v/>
      </c>
    </row>
    <row r="212" customFormat="false" ht="15" hidden="false" customHeight="true" outlineLevel="0" collapsed="false">
      <c r="A212" s="33" t="str">
        <f aca="false">IF(COUNTA($B212:$K212)=0,"","T"&amp;TEXT(ROW()-5,"000"))</f>
        <v/>
      </c>
      <c r="B212" s="34"/>
      <c r="C212" s="34"/>
      <c r="D212" s="35"/>
      <c r="E212" s="35"/>
      <c r="F212" s="36"/>
      <c r="G212" s="37"/>
      <c r="H212" s="37"/>
      <c r="I212" s="37"/>
      <c r="J212" s="37"/>
      <c r="K212" s="37"/>
      <c r="L212" s="34"/>
      <c r="M212" s="35"/>
      <c r="N212" s="38" t="str">
        <f aca="false">IF(OR($F212="",$G212=""),"",$F212+$G212)</f>
        <v/>
      </c>
      <c r="O212" s="39" t="str">
        <f aca="false">IF(OR($H212="",$I212="",N($H212)=0),"",$I212/$H212)</f>
        <v/>
      </c>
      <c r="P212" s="39" t="str">
        <f aca="false">IF(OR($J212="",$K212="",N($J212)=0),"",$K212/$J212)</f>
        <v/>
      </c>
      <c r="Q212" s="40" t="str">
        <f aca="false">IF(OR(O212="",P212="",N(O212)=0,N($I212)&gt;N($H212),N($K212)&gt;N($J212)),"",P212/O212-1)</f>
        <v/>
      </c>
      <c r="R212" s="33" t="str">
        <f aca="true">IF($B212="","",IF(OR($J212="",$K212=""),IF(AND(N212&lt;&gt;"",TODAY()&lt;N212),"Too early","Add after figures"),IF(OR(N($I212)&gt;N($H212),N($K212)&gt;N($J212)),"Check the figures",IF(OR(N($H212)+N($J212)&lt;200,N($I212)+N($K212)&lt;5),"Not enough data",IF(Q212="","Not enough data",IF(Q212&gt;=0.2,"Better",IF(Q212&lt;=-0.2,"Worse","No clear difference")))))))</f>
        <v/>
      </c>
      <c r="S212" s="41" t="str">
        <f aca="false">IF(COUNTA($B212:$K212)=0,"",IF(OR($B212="",$C212="",$D212="",$E212="",$F212="",$G212="",$H212="",$I212=""),"Fill in the starred columns",IF(OR(N($I212)&gt;N($H212),N($K212)&gt;N($J212)),"Sales are more than views","")))</f>
        <v/>
      </c>
    </row>
    <row r="213" customFormat="false" ht="15" hidden="false" customHeight="true" outlineLevel="0" collapsed="false">
      <c r="A213" s="33" t="str">
        <f aca="false">IF(COUNTA($B213:$K213)=0,"","T"&amp;TEXT(ROW()-5,"000"))</f>
        <v/>
      </c>
      <c r="B213" s="34"/>
      <c r="C213" s="34"/>
      <c r="D213" s="35"/>
      <c r="E213" s="35"/>
      <c r="F213" s="36"/>
      <c r="G213" s="37"/>
      <c r="H213" s="37"/>
      <c r="I213" s="37"/>
      <c r="J213" s="37"/>
      <c r="K213" s="37"/>
      <c r="L213" s="34"/>
      <c r="M213" s="35"/>
      <c r="N213" s="38" t="str">
        <f aca="false">IF(OR($F213="",$G213=""),"",$F213+$G213)</f>
        <v/>
      </c>
      <c r="O213" s="39" t="str">
        <f aca="false">IF(OR($H213="",$I213="",N($H213)=0),"",$I213/$H213)</f>
        <v/>
      </c>
      <c r="P213" s="39" t="str">
        <f aca="false">IF(OR($J213="",$K213="",N($J213)=0),"",$K213/$J213)</f>
        <v/>
      </c>
      <c r="Q213" s="40" t="str">
        <f aca="false">IF(OR(O213="",P213="",N(O213)=0,N($I213)&gt;N($H213),N($K213)&gt;N($J213)),"",P213/O213-1)</f>
        <v/>
      </c>
      <c r="R213" s="33" t="str">
        <f aca="true">IF($B213="","",IF(OR($J213="",$K213=""),IF(AND(N213&lt;&gt;"",TODAY()&lt;N213),"Too early","Add after figures"),IF(OR(N($I213)&gt;N($H213),N($K213)&gt;N($J213)),"Check the figures",IF(OR(N($H213)+N($J213)&lt;200,N($I213)+N($K213)&lt;5),"Not enough data",IF(Q213="","Not enough data",IF(Q213&gt;=0.2,"Better",IF(Q213&lt;=-0.2,"Worse","No clear difference")))))))</f>
        <v/>
      </c>
      <c r="S213" s="41" t="str">
        <f aca="false">IF(COUNTA($B213:$K213)=0,"",IF(OR($B213="",$C213="",$D213="",$E213="",$F213="",$G213="",$H213="",$I213=""),"Fill in the starred columns",IF(OR(N($I213)&gt;N($H213),N($K213)&gt;N($J213)),"Sales are more than views","")))</f>
        <v/>
      </c>
    </row>
    <row r="214" customFormat="false" ht="15" hidden="false" customHeight="true" outlineLevel="0" collapsed="false">
      <c r="A214" s="33" t="str">
        <f aca="false">IF(COUNTA($B214:$K214)=0,"","T"&amp;TEXT(ROW()-5,"000"))</f>
        <v/>
      </c>
      <c r="B214" s="34"/>
      <c r="C214" s="34"/>
      <c r="D214" s="35"/>
      <c r="E214" s="35"/>
      <c r="F214" s="36"/>
      <c r="G214" s="37"/>
      <c r="H214" s="37"/>
      <c r="I214" s="37"/>
      <c r="J214" s="37"/>
      <c r="K214" s="37"/>
      <c r="L214" s="34"/>
      <c r="M214" s="35"/>
      <c r="N214" s="38" t="str">
        <f aca="false">IF(OR($F214="",$G214=""),"",$F214+$G214)</f>
        <v/>
      </c>
      <c r="O214" s="39" t="str">
        <f aca="false">IF(OR($H214="",$I214="",N($H214)=0),"",$I214/$H214)</f>
        <v/>
      </c>
      <c r="P214" s="39" t="str">
        <f aca="false">IF(OR($J214="",$K214="",N($J214)=0),"",$K214/$J214)</f>
        <v/>
      </c>
      <c r="Q214" s="40" t="str">
        <f aca="false">IF(OR(O214="",P214="",N(O214)=0,N($I214)&gt;N($H214),N($K214)&gt;N($J214)),"",P214/O214-1)</f>
        <v/>
      </c>
      <c r="R214" s="33" t="str">
        <f aca="true">IF($B214="","",IF(OR($J214="",$K214=""),IF(AND(N214&lt;&gt;"",TODAY()&lt;N214),"Too early","Add after figures"),IF(OR(N($I214)&gt;N($H214),N($K214)&gt;N($J214)),"Check the figures",IF(OR(N($H214)+N($J214)&lt;200,N($I214)+N($K214)&lt;5),"Not enough data",IF(Q214="","Not enough data",IF(Q214&gt;=0.2,"Better",IF(Q214&lt;=-0.2,"Worse","No clear difference")))))))</f>
        <v/>
      </c>
      <c r="S214" s="41" t="str">
        <f aca="false">IF(COUNTA($B214:$K214)=0,"",IF(OR($B214="",$C214="",$D214="",$E214="",$F214="",$G214="",$H214="",$I214=""),"Fill in the starred columns",IF(OR(N($I214)&gt;N($H214),N($K214)&gt;N($J214)),"Sales are more than views","")))</f>
        <v/>
      </c>
    </row>
    <row r="215" customFormat="false" ht="15" hidden="false" customHeight="true" outlineLevel="0" collapsed="false">
      <c r="A215" s="33" t="str">
        <f aca="false">IF(COUNTA($B215:$K215)=0,"","T"&amp;TEXT(ROW()-5,"000"))</f>
        <v/>
      </c>
      <c r="B215" s="34"/>
      <c r="C215" s="34"/>
      <c r="D215" s="35"/>
      <c r="E215" s="35"/>
      <c r="F215" s="36"/>
      <c r="G215" s="37"/>
      <c r="H215" s="37"/>
      <c r="I215" s="37"/>
      <c r="J215" s="37"/>
      <c r="K215" s="37"/>
      <c r="L215" s="34"/>
      <c r="M215" s="35"/>
      <c r="N215" s="38" t="str">
        <f aca="false">IF(OR($F215="",$G215=""),"",$F215+$G215)</f>
        <v/>
      </c>
      <c r="O215" s="39" t="str">
        <f aca="false">IF(OR($H215="",$I215="",N($H215)=0),"",$I215/$H215)</f>
        <v/>
      </c>
      <c r="P215" s="39" t="str">
        <f aca="false">IF(OR($J215="",$K215="",N($J215)=0),"",$K215/$J215)</f>
        <v/>
      </c>
      <c r="Q215" s="40" t="str">
        <f aca="false">IF(OR(O215="",P215="",N(O215)=0,N($I215)&gt;N($H215),N($K215)&gt;N($J215)),"",P215/O215-1)</f>
        <v/>
      </c>
      <c r="R215" s="33" t="str">
        <f aca="true">IF($B215="","",IF(OR($J215="",$K215=""),IF(AND(N215&lt;&gt;"",TODAY()&lt;N215),"Too early","Add after figures"),IF(OR(N($I215)&gt;N($H215),N($K215)&gt;N($J215)),"Check the figures",IF(OR(N($H215)+N($J215)&lt;200,N($I215)+N($K215)&lt;5),"Not enough data",IF(Q215="","Not enough data",IF(Q215&gt;=0.2,"Better",IF(Q215&lt;=-0.2,"Worse","No clear difference")))))))</f>
        <v/>
      </c>
      <c r="S215" s="41" t="str">
        <f aca="false">IF(COUNTA($B215:$K215)=0,"",IF(OR($B215="",$C215="",$D215="",$E215="",$F215="",$G215="",$H215="",$I215=""),"Fill in the starred columns",IF(OR(N($I215)&gt;N($H215),N($K215)&gt;N($J215)),"Sales are more than views","")))</f>
        <v/>
      </c>
    </row>
    <row r="216" customFormat="false" ht="15" hidden="false" customHeight="true" outlineLevel="0" collapsed="false">
      <c r="A216" s="33" t="str">
        <f aca="false">IF(COUNTA($B216:$K216)=0,"","T"&amp;TEXT(ROW()-5,"000"))</f>
        <v/>
      </c>
      <c r="B216" s="34"/>
      <c r="C216" s="34"/>
      <c r="D216" s="35"/>
      <c r="E216" s="35"/>
      <c r="F216" s="36"/>
      <c r="G216" s="37"/>
      <c r="H216" s="37"/>
      <c r="I216" s="37"/>
      <c r="J216" s="37"/>
      <c r="K216" s="37"/>
      <c r="L216" s="34"/>
      <c r="M216" s="35"/>
      <c r="N216" s="38" t="str">
        <f aca="false">IF(OR($F216="",$G216=""),"",$F216+$G216)</f>
        <v/>
      </c>
      <c r="O216" s="39" t="str">
        <f aca="false">IF(OR($H216="",$I216="",N($H216)=0),"",$I216/$H216)</f>
        <v/>
      </c>
      <c r="P216" s="39" t="str">
        <f aca="false">IF(OR($J216="",$K216="",N($J216)=0),"",$K216/$J216)</f>
        <v/>
      </c>
      <c r="Q216" s="40" t="str">
        <f aca="false">IF(OR(O216="",P216="",N(O216)=0,N($I216)&gt;N($H216),N($K216)&gt;N($J216)),"",P216/O216-1)</f>
        <v/>
      </c>
      <c r="R216" s="33" t="str">
        <f aca="true">IF($B216="","",IF(OR($J216="",$K216=""),IF(AND(N216&lt;&gt;"",TODAY()&lt;N216),"Too early","Add after figures"),IF(OR(N($I216)&gt;N($H216),N($K216)&gt;N($J216)),"Check the figures",IF(OR(N($H216)+N($J216)&lt;200,N($I216)+N($K216)&lt;5),"Not enough data",IF(Q216="","Not enough data",IF(Q216&gt;=0.2,"Better",IF(Q216&lt;=-0.2,"Worse","No clear difference")))))))</f>
        <v/>
      </c>
      <c r="S216" s="41" t="str">
        <f aca="false">IF(COUNTA($B216:$K216)=0,"",IF(OR($B216="",$C216="",$D216="",$E216="",$F216="",$G216="",$H216="",$I216=""),"Fill in the starred columns",IF(OR(N($I216)&gt;N($H216),N($K216)&gt;N($J216)),"Sales are more than views","")))</f>
        <v/>
      </c>
    </row>
    <row r="217" customFormat="false" ht="15" hidden="false" customHeight="true" outlineLevel="0" collapsed="false">
      <c r="A217" s="33" t="str">
        <f aca="false">IF(COUNTA($B217:$K217)=0,"","T"&amp;TEXT(ROW()-5,"000"))</f>
        <v/>
      </c>
      <c r="B217" s="34"/>
      <c r="C217" s="34"/>
      <c r="D217" s="35"/>
      <c r="E217" s="35"/>
      <c r="F217" s="36"/>
      <c r="G217" s="37"/>
      <c r="H217" s="37"/>
      <c r="I217" s="37"/>
      <c r="J217" s="37"/>
      <c r="K217" s="37"/>
      <c r="L217" s="34"/>
      <c r="M217" s="35"/>
      <c r="N217" s="38" t="str">
        <f aca="false">IF(OR($F217="",$G217=""),"",$F217+$G217)</f>
        <v/>
      </c>
      <c r="O217" s="39" t="str">
        <f aca="false">IF(OR($H217="",$I217="",N($H217)=0),"",$I217/$H217)</f>
        <v/>
      </c>
      <c r="P217" s="39" t="str">
        <f aca="false">IF(OR($J217="",$K217="",N($J217)=0),"",$K217/$J217)</f>
        <v/>
      </c>
      <c r="Q217" s="40" t="str">
        <f aca="false">IF(OR(O217="",P217="",N(O217)=0,N($I217)&gt;N($H217),N($K217)&gt;N($J217)),"",P217/O217-1)</f>
        <v/>
      </c>
      <c r="R217" s="33" t="str">
        <f aca="true">IF($B217="","",IF(OR($J217="",$K217=""),IF(AND(N217&lt;&gt;"",TODAY()&lt;N217),"Too early","Add after figures"),IF(OR(N($I217)&gt;N($H217),N($K217)&gt;N($J217)),"Check the figures",IF(OR(N($H217)+N($J217)&lt;200,N($I217)+N($K217)&lt;5),"Not enough data",IF(Q217="","Not enough data",IF(Q217&gt;=0.2,"Better",IF(Q217&lt;=-0.2,"Worse","No clear difference")))))))</f>
        <v/>
      </c>
      <c r="S217" s="41" t="str">
        <f aca="false">IF(COUNTA($B217:$K217)=0,"",IF(OR($B217="",$C217="",$D217="",$E217="",$F217="",$G217="",$H217="",$I217=""),"Fill in the starred columns",IF(OR(N($I217)&gt;N($H217),N($K217)&gt;N($J217)),"Sales are more than views","")))</f>
        <v/>
      </c>
    </row>
    <row r="218" customFormat="false" ht="15" hidden="false" customHeight="true" outlineLevel="0" collapsed="false">
      <c r="A218" s="33" t="str">
        <f aca="false">IF(COUNTA($B218:$K218)=0,"","T"&amp;TEXT(ROW()-5,"000"))</f>
        <v/>
      </c>
      <c r="B218" s="34"/>
      <c r="C218" s="34"/>
      <c r="D218" s="35"/>
      <c r="E218" s="35"/>
      <c r="F218" s="36"/>
      <c r="G218" s="37"/>
      <c r="H218" s="37"/>
      <c r="I218" s="37"/>
      <c r="J218" s="37"/>
      <c r="K218" s="37"/>
      <c r="L218" s="34"/>
      <c r="M218" s="35"/>
      <c r="N218" s="38" t="str">
        <f aca="false">IF(OR($F218="",$G218=""),"",$F218+$G218)</f>
        <v/>
      </c>
      <c r="O218" s="39" t="str">
        <f aca="false">IF(OR($H218="",$I218="",N($H218)=0),"",$I218/$H218)</f>
        <v/>
      </c>
      <c r="P218" s="39" t="str">
        <f aca="false">IF(OR($J218="",$K218="",N($J218)=0),"",$K218/$J218)</f>
        <v/>
      </c>
      <c r="Q218" s="40" t="str">
        <f aca="false">IF(OR(O218="",P218="",N(O218)=0,N($I218)&gt;N($H218),N($K218)&gt;N($J218)),"",P218/O218-1)</f>
        <v/>
      </c>
      <c r="R218" s="33" t="str">
        <f aca="true">IF($B218="","",IF(OR($J218="",$K218=""),IF(AND(N218&lt;&gt;"",TODAY()&lt;N218),"Too early","Add after figures"),IF(OR(N($I218)&gt;N($H218),N($K218)&gt;N($J218)),"Check the figures",IF(OR(N($H218)+N($J218)&lt;200,N($I218)+N($K218)&lt;5),"Not enough data",IF(Q218="","Not enough data",IF(Q218&gt;=0.2,"Better",IF(Q218&lt;=-0.2,"Worse","No clear difference")))))))</f>
        <v/>
      </c>
      <c r="S218" s="41" t="str">
        <f aca="false">IF(COUNTA($B218:$K218)=0,"",IF(OR($B218="",$C218="",$D218="",$E218="",$F218="",$G218="",$H218="",$I218=""),"Fill in the starred columns",IF(OR(N($I218)&gt;N($H218),N($K218)&gt;N($J218)),"Sales are more than views","")))</f>
        <v/>
      </c>
    </row>
    <row r="219" customFormat="false" ht="15" hidden="false" customHeight="true" outlineLevel="0" collapsed="false">
      <c r="A219" s="33" t="str">
        <f aca="false">IF(COUNTA($B219:$K219)=0,"","T"&amp;TEXT(ROW()-5,"000"))</f>
        <v/>
      </c>
      <c r="B219" s="34"/>
      <c r="C219" s="34"/>
      <c r="D219" s="35"/>
      <c r="E219" s="35"/>
      <c r="F219" s="36"/>
      <c r="G219" s="37"/>
      <c r="H219" s="37"/>
      <c r="I219" s="37"/>
      <c r="J219" s="37"/>
      <c r="K219" s="37"/>
      <c r="L219" s="34"/>
      <c r="M219" s="35"/>
      <c r="N219" s="38" t="str">
        <f aca="false">IF(OR($F219="",$G219=""),"",$F219+$G219)</f>
        <v/>
      </c>
      <c r="O219" s="39" t="str">
        <f aca="false">IF(OR($H219="",$I219="",N($H219)=0),"",$I219/$H219)</f>
        <v/>
      </c>
      <c r="P219" s="39" t="str">
        <f aca="false">IF(OR($J219="",$K219="",N($J219)=0),"",$K219/$J219)</f>
        <v/>
      </c>
      <c r="Q219" s="40" t="str">
        <f aca="false">IF(OR(O219="",P219="",N(O219)=0,N($I219)&gt;N($H219),N($K219)&gt;N($J219)),"",P219/O219-1)</f>
        <v/>
      </c>
      <c r="R219" s="33" t="str">
        <f aca="true">IF($B219="","",IF(OR($J219="",$K219=""),IF(AND(N219&lt;&gt;"",TODAY()&lt;N219),"Too early","Add after figures"),IF(OR(N($I219)&gt;N($H219),N($K219)&gt;N($J219)),"Check the figures",IF(OR(N($H219)+N($J219)&lt;200,N($I219)+N($K219)&lt;5),"Not enough data",IF(Q219="","Not enough data",IF(Q219&gt;=0.2,"Better",IF(Q219&lt;=-0.2,"Worse","No clear difference")))))))</f>
        <v/>
      </c>
      <c r="S219" s="41" t="str">
        <f aca="false">IF(COUNTA($B219:$K219)=0,"",IF(OR($B219="",$C219="",$D219="",$E219="",$F219="",$G219="",$H219="",$I219=""),"Fill in the starred columns",IF(OR(N($I219)&gt;N($H219),N($K219)&gt;N($J219)),"Sales are more than views","")))</f>
        <v/>
      </c>
    </row>
    <row r="220" customFormat="false" ht="15" hidden="false" customHeight="true" outlineLevel="0" collapsed="false">
      <c r="A220" s="33" t="str">
        <f aca="false">IF(COUNTA($B220:$K220)=0,"","T"&amp;TEXT(ROW()-5,"000"))</f>
        <v/>
      </c>
      <c r="B220" s="34"/>
      <c r="C220" s="34"/>
      <c r="D220" s="35"/>
      <c r="E220" s="35"/>
      <c r="F220" s="36"/>
      <c r="G220" s="37"/>
      <c r="H220" s="37"/>
      <c r="I220" s="37"/>
      <c r="J220" s="37"/>
      <c r="K220" s="37"/>
      <c r="L220" s="34"/>
      <c r="M220" s="35"/>
      <c r="N220" s="38" t="str">
        <f aca="false">IF(OR($F220="",$G220=""),"",$F220+$G220)</f>
        <v/>
      </c>
      <c r="O220" s="39" t="str">
        <f aca="false">IF(OR($H220="",$I220="",N($H220)=0),"",$I220/$H220)</f>
        <v/>
      </c>
      <c r="P220" s="39" t="str">
        <f aca="false">IF(OR($J220="",$K220="",N($J220)=0),"",$K220/$J220)</f>
        <v/>
      </c>
      <c r="Q220" s="40" t="str">
        <f aca="false">IF(OR(O220="",P220="",N(O220)=0,N($I220)&gt;N($H220),N($K220)&gt;N($J220)),"",P220/O220-1)</f>
        <v/>
      </c>
      <c r="R220" s="33" t="str">
        <f aca="true">IF($B220="","",IF(OR($J220="",$K220=""),IF(AND(N220&lt;&gt;"",TODAY()&lt;N220),"Too early","Add after figures"),IF(OR(N($I220)&gt;N($H220),N($K220)&gt;N($J220)),"Check the figures",IF(OR(N($H220)+N($J220)&lt;200,N($I220)+N($K220)&lt;5),"Not enough data",IF(Q220="","Not enough data",IF(Q220&gt;=0.2,"Better",IF(Q220&lt;=-0.2,"Worse","No clear difference")))))))</f>
        <v/>
      </c>
      <c r="S220" s="41" t="str">
        <f aca="false">IF(COUNTA($B220:$K220)=0,"",IF(OR($B220="",$C220="",$D220="",$E220="",$F220="",$G220="",$H220="",$I220=""),"Fill in the starred columns",IF(OR(N($I220)&gt;N($H220),N($K220)&gt;N($J220)),"Sales are more than views","")))</f>
        <v/>
      </c>
    </row>
    <row r="221" customFormat="false" ht="15" hidden="false" customHeight="true" outlineLevel="0" collapsed="false">
      <c r="A221" s="33" t="str">
        <f aca="false">IF(COUNTA($B221:$K221)=0,"","T"&amp;TEXT(ROW()-5,"000"))</f>
        <v/>
      </c>
      <c r="B221" s="34"/>
      <c r="C221" s="34"/>
      <c r="D221" s="35"/>
      <c r="E221" s="35"/>
      <c r="F221" s="36"/>
      <c r="G221" s="37"/>
      <c r="H221" s="37"/>
      <c r="I221" s="37"/>
      <c r="J221" s="37"/>
      <c r="K221" s="37"/>
      <c r="L221" s="34"/>
      <c r="M221" s="35"/>
      <c r="N221" s="38" t="str">
        <f aca="false">IF(OR($F221="",$G221=""),"",$F221+$G221)</f>
        <v/>
      </c>
      <c r="O221" s="39" t="str">
        <f aca="false">IF(OR($H221="",$I221="",N($H221)=0),"",$I221/$H221)</f>
        <v/>
      </c>
      <c r="P221" s="39" t="str">
        <f aca="false">IF(OR($J221="",$K221="",N($J221)=0),"",$K221/$J221)</f>
        <v/>
      </c>
      <c r="Q221" s="40" t="str">
        <f aca="false">IF(OR(O221="",P221="",N(O221)=0,N($I221)&gt;N($H221),N($K221)&gt;N($J221)),"",P221/O221-1)</f>
        <v/>
      </c>
      <c r="R221" s="33" t="str">
        <f aca="true">IF($B221="","",IF(OR($J221="",$K221=""),IF(AND(N221&lt;&gt;"",TODAY()&lt;N221),"Too early","Add after figures"),IF(OR(N($I221)&gt;N($H221),N($K221)&gt;N($J221)),"Check the figures",IF(OR(N($H221)+N($J221)&lt;200,N($I221)+N($K221)&lt;5),"Not enough data",IF(Q221="","Not enough data",IF(Q221&gt;=0.2,"Better",IF(Q221&lt;=-0.2,"Worse","No clear difference")))))))</f>
        <v/>
      </c>
      <c r="S221" s="41" t="str">
        <f aca="false">IF(COUNTA($B221:$K221)=0,"",IF(OR($B221="",$C221="",$D221="",$E221="",$F221="",$G221="",$H221="",$I221=""),"Fill in the starred columns",IF(OR(N($I221)&gt;N($H221),N($K221)&gt;N($J221)),"Sales are more than views","")))</f>
        <v/>
      </c>
    </row>
    <row r="222" customFormat="false" ht="15" hidden="false" customHeight="true" outlineLevel="0" collapsed="false">
      <c r="A222" s="33" t="str">
        <f aca="false">IF(COUNTA($B222:$K222)=0,"","T"&amp;TEXT(ROW()-5,"000"))</f>
        <v/>
      </c>
      <c r="B222" s="34"/>
      <c r="C222" s="34"/>
      <c r="D222" s="35"/>
      <c r="E222" s="35"/>
      <c r="F222" s="36"/>
      <c r="G222" s="37"/>
      <c r="H222" s="37"/>
      <c r="I222" s="37"/>
      <c r="J222" s="37"/>
      <c r="K222" s="37"/>
      <c r="L222" s="34"/>
      <c r="M222" s="35"/>
      <c r="N222" s="38" t="str">
        <f aca="false">IF(OR($F222="",$G222=""),"",$F222+$G222)</f>
        <v/>
      </c>
      <c r="O222" s="39" t="str">
        <f aca="false">IF(OR($H222="",$I222="",N($H222)=0),"",$I222/$H222)</f>
        <v/>
      </c>
      <c r="P222" s="39" t="str">
        <f aca="false">IF(OR($J222="",$K222="",N($J222)=0),"",$K222/$J222)</f>
        <v/>
      </c>
      <c r="Q222" s="40" t="str">
        <f aca="false">IF(OR(O222="",P222="",N(O222)=0,N($I222)&gt;N($H222),N($K222)&gt;N($J222)),"",P222/O222-1)</f>
        <v/>
      </c>
      <c r="R222" s="33" t="str">
        <f aca="true">IF($B222="","",IF(OR($J222="",$K222=""),IF(AND(N222&lt;&gt;"",TODAY()&lt;N222),"Too early","Add after figures"),IF(OR(N($I222)&gt;N($H222),N($K222)&gt;N($J222)),"Check the figures",IF(OR(N($H222)+N($J222)&lt;200,N($I222)+N($K222)&lt;5),"Not enough data",IF(Q222="","Not enough data",IF(Q222&gt;=0.2,"Better",IF(Q222&lt;=-0.2,"Worse","No clear difference")))))))</f>
        <v/>
      </c>
      <c r="S222" s="41" t="str">
        <f aca="false">IF(COUNTA($B222:$K222)=0,"",IF(OR($B222="",$C222="",$D222="",$E222="",$F222="",$G222="",$H222="",$I222=""),"Fill in the starred columns",IF(OR(N($I222)&gt;N($H222),N($K222)&gt;N($J222)),"Sales are more than views","")))</f>
        <v/>
      </c>
    </row>
    <row r="223" customFormat="false" ht="15" hidden="false" customHeight="true" outlineLevel="0" collapsed="false">
      <c r="A223" s="33" t="str">
        <f aca="false">IF(COUNTA($B223:$K223)=0,"","T"&amp;TEXT(ROW()-5,"000"))</f>
        <v/>
      </c>
      <c r="B223" s="34"/>
      <c r="C223" s="34"/>
      <c r="D223" s="35"/>
      <c r="E223" s="35"/>
      <c r="F223" s="36"/>
      <c r="G223" s="37"/>
      <c r="H223" s="37"/>
      <c r="I223" s="37"/>
      <c r="J223" s="37"/>
      <c r="K223" s="37"/>
      <c r="L223" s="34"/>
      <c r="M223" s="35"/>
      <c r="N223" s="38" t="str">
        <f aca="false">IF(OR($F223="",$G223=""),"",$F223+$G223)</f>
        <v/>
      </c>
      <c r="O223" s="39" t="str">
        <f aca="false">IF(OR($H223="",$I223="",N($H223)=0),"",$I223/$H223)</f>
        <v/>
      </c>
      <c r="P223" s="39" t="str">
        <f aca="false">IF(OR($J223="",$K223="",N($J223)=0),"",$K223/$J223)</f>
        <v/>
      </c>
      <c r="Q223" s="40" t="str">
        <f aca="false">IF(OR(O223="",P223="",N(O223)=0,N($I223)&gt;N($H223),N($K223)&gt;N($J223)),"",P223/O223-1)</f>
        <v/>
      </c>
      <c r="R223" s="33" t="str">
        <f aca="true">IF($B223="","",IF(OR($J223="",$K223=""),IF(AND(N223&lt;&gt;"",TODAY()&lt;N223),"Too early","Add after figures"),IF(OR(N($I223)&gt;N($H223),N($K223)&gt;N($J223)),"Check the figures",IF(OR(N($H223)+N($J223)&lt;200,N($I223)+N($K223)&lt;5),"Not enough data",IF(Q223="","Not enough data",IF(Q223&gt;=0.2,"Better",IF(Q223&lt;=-0.2,"Worse","No clear difference")))))))</f>
        <v/>
      </c>
      <c r="S223" s="41" t="str">
        <f aca="false">IF(COUNTA($B223:$K223)=0,"",IF(OR($B223="",$C223="",$D223="",$E223="",$F223="",$G223="",$H223="",$I223=""),"Fill in the starred columns",IF(OR(N($I223)&gt;N($H223),N($K223)&gt;N($J223)),"Sales are more than views","")))</f>
        <v/>
      </c>
    </row>
    <row r="224" customFormat="false" ht="15" hidden="false" customHeight="true" outlineLevel="0" collapsed="false">
      <c r="A224" s="33" t="str">
        <f aca="false">IF(COUNTA($B224:$K224)=0,"","T"&amp;TEXT(ROW()-5,"000"))</f>
        <v/>
      </c>
      <c r="B224" s="34"/>
      <c r="C224" s="34"/>
      <c r="D224" s="35"/>
      <c r="E224" s="35"/>
      <c r="F224" s="36"/>
      <c r="G224" s="37"/>
      <c r="H224" s="37"/>
      <c r="I224" s="37"/>
      <c r="J224" s="37"/>
      <c r="K224" s="37"/>
      <c r="L224" s="34"/>
      <c r="M224" s="35"/>
      <c r="N224" s="38" t="str">
        <f aca="false">IF(OR($F224="",$G224=""),"",$F224+$G224)</f>
        <v/>
      </c>
      <c r="O224" s="39" t="str">
        <f aca="false">IF(OR($H224="",$I224="",N($H224)=0),"",$I224/$H224)</f>
        <v/>
      </c>
      <c r="P224" s="39" t="str">
        <f aca="false">IF(OR($J224="",$K224="",N($J224)=0),"",$K224/$J224)</f>
        <v/>
      </c>
      <c r="Q224" s="40" t="str">
        <f aca="false">IF(OR(O224="",P224="",N(O224)=0,N($I224)&gt;N($H224),N($K224)&gt;N($J224)),"",P224/O224-1)</f>
        <v/>
      </c>
      <c r="R224" s="33" t="str">
        <f aca="true">IF($B224="","",IF(OR($J224="",$K224=""),IF(AND(N224&lt;&gt;"",TODAY()&lt;N224),"Too early","Add after figures"),IF(OR(N($I224)&gt;N($H224),N($K224)&gt;N($J224)),"Check the figures",IF(OR(N($H224)+N($J224)&lt;200,N($I224)+N($K224)&lt;5),"Not enough data",IF(Q224="","Not enough data",IF(Q224&gt;=0.2,"Better",IF(Q224&lt;=-0.2,"Worse","No clear difference")))))))</f>
        <v/>
      </c>
      <c r="S224" s="41" t="str">
        <f aca="false">IF(COUNTA($B224:$K224)=0,"",IF(OR($B224="",$C224="",$D224="",$E224="",$F224="",$G224="",$H224="",$I224=""),"Fill in the starred columns",IF(OR(N($I224)&gt;N($H224),N($K224)&gt;N($J224)),"Sales are more than views","")))</f>
        <v/>
      </c>
    </row>
    <row r="225" customFormat="false" ht="15" hidden="false" customHeight="true" outlineLevel="0" collapsed="false">
      <c r="A225" s="33" t="str">
        <f aca="false">IF(COUNTA($B225:$K225)=0,"","T"&amp;TEXT(ROW()-5,"000"))</f>
        <v/>
      </c>
      <c r="B225" s="34"/>
      <c r="C225" s="34"/>
      <c r="D225" s="35"/>
      <c r="E225" s="35"/>
      <c r="F225" s="36"/>
      <c r="G225" s="37"/>
      <c r="H225" s="37"/>
      <c r="I225" s="37"/>
      <c r="J225" s="37"/>
      <c r="K225" s="37"/>
      <c r="L225" s="34"/>
      <c r="M225" s="35"/>
      <c r="N225" s="38" t="str">
        <f aca="false">IF(OR($F225="",$G225=""),"",$F225+$G225)</f>
        <v/>
      </c>
      <c r="O225" s="39" t="str">
        <f aca="false">IF(OR($H225="",$I225="",N($H225)=0),"",$I225/$H225)</f>
        <v/>
      </c>
      <c r="P225" s="39" t="str">
        <f aca="false">IF(OR($J225="",$K225="",N($J225)=0),"",$K225/$J225)</f>
        <v/>
      </c>
      <c r="Q225" s="40" t="str">
        <f aca="false">IF(OR(O225="",P225="",N(O225)=0,N($I225)&gt;N($H225),N($K225)&gt;N($J225)),"",P225/O225-1)</f>
        <v/>
      </c>
      <c r="R225" s="33" t="str">
        <f aca="true">IF($B225="","",IF(OR($J225="",$K225=""),IF(AND(N225&lt;&gt;"",TODAY()&lt;N225),"Too early","Add after figures"),IF(OR(N($I225)&gt;N($H225),N($K225)&gt;N($J225)),"Check the figures",IF(OR(N($H225)+N($J225)&lt;200,N($I225)+N($K225)&lt;5),"Not enough data",IF(Q225="","Not enough data",IF(Q225&gt;=0.2,"Better",IF(Q225&lt;=-0.2,"Worse","No clear difference")))))))</f>
        <v/>
      </c>
      <c r="S225" s="41" t="str">
        <f aca="false">IF(COUNTA($B225:$K225)=0,"",IF(OR($B225="",$C225="",$D225="",$E225="",$F225="",$G225="",$H225="",$I225=""),"Fill in the starred columns",IF(OR(N($I225)&gt;N($H225),N($K225)&gt;N($J225)),"Sales are more than views","")))</f>
        <v/>
      </c>
    </row>
    <row r="226" customFormat="false" ht="15" hidden="false" customHeight="true" outlineLevel="0" collapsed="false">
      <c r="A226" s="33" t="str">
        <f aca="false">IF(COUNTA($B226:$K226)=0,"","T"&amp;TEXT(ROW()-5,"000"))</f>
        <v/>
      </c>
      <c r="B226" s="34"/>
      <c r="C226" s="34"/>
      <c r="D226" s="35"/>
      <c r="E226" s="35"/>
      <c r="F226" s="36"/>
      <c r="G226" s="37"/>
      <c r="H226" s="37"/>
      <c r="I226" s="37"/>
      <c r="J226" s="37"/>
      <c r="K226" s="37"/>
      <c r="L226" s="34"/>
      <c r="M226" s="35"/>
      <c r="N226" s="38" t="str">
        <f aca="false">IF(OR($F226="",$G226=""),"",$F226+$G226)</f>
        <v/>
      </c>
      <c r="O226" s="39" t="str">
        <f aca="false">IF(OR($H226="",$I226="",N($H226)=0),"",$I226/$H226)</f>
        <v/>
      </c>
      <c r="P226" s="39" t="str">
        <f aca="false">IF(OR($J226="",$K226="",N($J226)=0),"",$K226/$J226)</f>
        <v/>
      </c>
      <c r="Q226" s="40" t="str">
        <f aca="false">IF(OR(O226="",P226="",N(O226)=0,N($I226)&gt;N($H226),N($K226)&gt;N($J226)),"",P226/O226-1)</f>
        <v/>
      </c>
      <c r="R226" s="33" t="str">
        <f aca="true">IF($B226="","",IF(OR($J226="",$K226=""),IF(AND(N226&lt;&gt;"",TODAY()&lt;N226),"Too early","Add after figures"),IF(OR(N($I226)&gt;N($H226),N($K226)&gt;N($J226)),"Check the figures",IF(OR(N($H226)+N($J226)&lt;200,N($I226)+N($K226)&lt;5),"Not enough data",IF(Q226="","Not enough data",IF(Q226&gt;=0.2,"Better",IF(Q226&lt;=-0.2,"Worse","No clear difference")))))))</f>
        <v/>
      </c>
      <c r="S226" s="41" t="str">
        <f aca="false">IF(COUNTA($B226:$K226)=0,"",IF(OR($B226="",$C226="",$D226="",$E226="",$F226="",$G226="",$H226="",$I226=""),"Fill in the starred columns",IF(OR(N($I226)&gt;N($H226),N($K226)&gt;N($J226)),"Sales are more than views","")))</f>
        <v/>
      </c>
    </row>
    <row r="227" customFormat="false" ht="15" hidden="false" customHeight="true" outlineLevel="0" collapsed="false">
      <c r="A227" s="33" t="str">
        <f aca="false">IF(COUNTA($B227:$K227)=0,"","T"&amp;TEXT(ROW()-5,"000"))</f>
        <v/>
      </c>
      <c r="B227" s="34"/>
      <c r="C227" s="34"/>
      <c r="D227" s="35"/>
      <c r="E227" s="35"/>
      <c r="F227" s="36"/>
      <c r="G227" s="37"/>
      <c r="H227" s="37"/>
      <c r="I227" s="37"/>
      <c r="J227" s="37"/>
      <c r="K227" s="37"/>
      <c r="L227" s="34"/>
      <c r="M227" s="35"/>
      <c r="N227" s="38" t="str">
        <f aca="false">IF(OR($F227="",$G227=""),"",$F227+$G227)</f>
        <v/>
      </c>
      <c r="O227" s="39" t="str">
        <f aca="false">IF(OR($H227="",$I227="",N($H227)=0),"",$I227/$H227)</f>
        <v/>
      </c>
      <c r="P227" s="39" t="str">
        <f aca="false">IF(OR($J227="",$K227="",N($J227)=0),"",$K227/$J227)</f>
        <v/>
      </c>
      <c r="Q227" s="40" t="str">
        <f aca="false">IF(OR(O227="",P227="",N(O227)=0,N($I227)&gt;N($H227),N($K227)&gt;N($J227)),"",P227/O227-1)</f>
        <v/>
      </c>
      <c r="R227" s="33" t="str">
        <f aca="true">IF($B227="","",IF(OR($J227="",$K227=""),IF(AND(N227&lt;&gt;"",TODAY()&lt;N227),"Too early","Add after figures"),IF(OR(N($I227)&gt;N($H227),N($K227)&gt;N($J227)),"Check the figures",IF(OR(N($H227)+N($J227)&lt;200,N($I227)+N($K227)&lt;5),"Not enough data",IF(Q227="","Not enough data",IF(Q227&gt;=0.2,"Better",IF(Q227&lt;=-0.2,"Worse","No clear difference")))))))</f>
        <v/>
      </c>
      <c r="S227" s="41" t="str">
        <f aca="false">IF(COUNTA($B227:$K227)=0,"",IF(OR($B227="",$C227="",$D227="",$E227="",$F227="",$G227="",$H227="",$I227=""),"Fill in the starred columns",IF(OR(N($I227)&gt;N($H227),N($K227)&gt;N($J227)),"Sales are more than views","")))</f>
        <v/>
      </c>
    </row>
    <row r="228" customFormat="false" ht="15" hidden="false" customHeight="true" outlineLevel="0" collapsed="false">
      <c r="A228" s="33" t="str">
        <f aca="false">IF(COUNTA($B228:$K228)=0,"","T"&amp;TEXT(ROW()-5,"000"))</f>
        <v/>
      </c>
      <c r="B228" s="34"/>
      <c r="C228" s="34"/>
      <c r="D228" s="35"/>
      <c r="E228" s="35"/>
      <c r="F228" s="36"/>
      <c r="G228" s="37"/>
      <c r="H228" s="37"/>
      <c r="I228" s="37"/>
      <c r="J228" s="37"/>
      <c r="K228" s="37"/>
      <c r="L228" s="34"/>
      <c r="M228" s="35"/>
      <c r="N228" s="38" t="str">
        <f aca="false">IF(OR($F228="",$G228=""),"",$F228+$G228)</f>
        <v/>
      </c>
      <c r="O228" s="39" t="str">
        <f aca="false">IF(OR($H228="",$I228="",N($H228)=0),"",$I228/$H228)</f>
        <v/>
      </c>
      <c r="P228" s="39" t="str">
        <f aca="false">IF(OR($J228="",$K228="",N($J228)=0),"",$K228/$J228)</f>
        <v/>
      </c>
      <c r="Q228" s="40" t="str">
        <f aca="false">IF(OR(O228="",P228="",N(O228)=0,N($I228)&gt;N($H228),N($K228)&gt;N($J228)),"",P228/O228-1)</f>
        <v/>
      </c>
      <c r="R228" s="33" t="str">
        <f aca="true">IF($B228="","",IF(OR($J228="",$K228=""),IF(AND(N228&lt;&gt;"",TODAY()&lt;N228),"Too early","Add after figures"),IF(OR(N($I228)&gt;N($H228),N($K228)&gt;N($J228)),"Check the figures",IF(OR(N($H228)+N($J228)&lt;200,N($I228)+N($K228)&lt;5),"Not enough data",IF(Q228="","Not enough data",IF(Q228&gt;=0.2,"Better",IF(Q228&lt;=-0.2,"Worse","No clear difference")))))))</f>
        <v/>
      </c>
      <c r="S228" s="41" t="str">
        <f aca="false">IF(COUNTA($B228:$K228)=0,"",IF(OR($B228="",$C228="",$D228="",$E228="",$F228="",$G228="",$H228="",$I228=""),"Fill in the starred columns",IF(OR(N($I228)&gt;N($H228),N($K228)&gt;N($J228)),"Sales are more than views","")))</f>
        <v/>
      </c>
    </row>
    <row r="229" customFormat="false" ht="15" hidden="false" customHeight="true" outlineLevel="0" collapsed="false">
      <c r="A229" s="33" t="str">
        <f aca="false">IF(COUNTA($B229:$K229)=0,"","T"&amp;TEXT(ROW()-5,"000"))</f>
        <v/>
      </c>
      <c r="B229" s="34"/>
      <c r="C229" s="34"/>
      <c r="D229" s="35"/>
      <c r="E229" s="35"/>
      <c r="F229" s="36"/>
      <c r="G229" s="37"/>
      <c r="H229" s="37"/>
      <c r="I229" s="37"/>
      <c r="J229" s="37"/>
      <c r="K229" s="37"/>
      <c r="L229" s="34"/>
      <c r="M229" s="35"/>
      <c r="N229" s="38" t="str">
        <f aca="false">IF(OR($F229="",$G229=""),"",$F229+$G229)</f>
        <v/>
      </c>
      <c r="O229" s="39" t="str">
        <f aca="false">IF(OR($H229="",$I229="",N($H229)=0),"",$I229/$H229)</f>
        <v/>
      </c>
      <c r="P229" s="39" t="str">
        <f aca="false">IF(OR($J229="",$K229="",N($J229)=0),"",$K229/$J229)</f>
        <v/>
      </c>
      <c r="Q229" s="40" t="str">
        <f aca="false">IF(OR(O229="",P229="",N(O229)=0,N($I229)&gt;N($H229),N($K229)&gt;N($J229)),"",P229/O229-1)</f>
        <v/>
      </c>
      <c r="R229" s="33" t="str">
        <f aca="true">IF($B229="","",IF(OR($J229="",$K229=""),IF(AND(N229&lt;&gt;"",TODAY()&lt;N229),"Too early","Add after figures"),IF(OR(N($I229)&gt;N($H229),N($K229)&gt;N($J229)),"Check the figures",IF(OR(N($H229)+N($J229)&lt;200,N($I229)+N($K229)&lt;5),"Not enough data",IF(Q229="","Not enough data",IF(Q229&gt;=0.2,"Better",IF(Q229&lt;=-0.2,"Worse","No clear difference")))))))</f>
        <v/>
      </c>
      <c r="S229" s="41" t="str">
        <f aca="false">IF(COUNTA($B229:$K229)=0,"",IF(OR($B229="",$C229="",$D229="",$E229="",$F229="",$G229="",$H229="",$I229=""),"Fill in the starred columns",IF(OR(N($I229)&gt;N($H229),N($K229)&gt;N($J229)),"Sales are more than views","")))</f>
        <v/>
      </c>
    </row>
    <row r="230" customFormat="false" ht="15" hidden="false" customHeight="true" outlineLevel="0" collapsed="false">
      <c r="A230" s="33" t="str">
        <f aca="false">IF(COUNTA($B230:$K230)=0,"","T"&amp;TEXT(ROW()-5,"000"))</f>
        <v/>
      </c>
      <c r="B230" s="34"/>
      <c r="C230" s="34"/>
      <c r="D230" s="35"/>
      <c r="E230" s="35"/>
      <c r="F230" s="36"/>
      <c r="G230" s="37"/>
      <c r="H230" s="37"/>
      <c r="I230" s="37"/>
      <c r="J230" s="37"/>
      <c r="K230" s="37"/>
      <c r="L230" s="34"/>
      <c r="M230" s="35"/>
      <c r="N230" s="38" t="str">
        <f aca="false">IF(OR($F230="",$G230=""),"",$F230+$G230)</f>
        <v/>
      </c>
      <c r="O230" s="39" t="str">
        <f aca="false">IF(OR($H230="",$I230="",N($H230)=0),"",$I230/$H230)</f>
        <v/>
      </c>
      <c r="P230" s="39" t="str">
        <f aca="false">IF(OR($J230="",$K230="",N($J230)=0),"",$K230/$J230)</f>
        <v/>
      </c>
      <c r="Q230" s="40" t="str">
        <f aca="false">IF(OR(O230="",P230="",N(O230)=0,N($I230)&gt;N($H230),N($K230)&gt;N($J230)),"",P230/O230-1)</f>
        <v/>
      </c>
      <c r="R230" s="33" t="str">
        <f aca="true">IF($B230="","",IF(OR($J230="",$K230=""),IF(AND(N230&lt;&gt;"",TODAY()&lt;N230),"Too early","Add after figures"),IF(OR(N($I230)&gt;N($H230),N($K230)&gt;N($J230)),"Check the figures",IF(OR(N($H230)+N($J230)&lt;200,N($I230)+N($K230)&lt;5),"Not enough data",IF(Q230="","Not enough data",IF(Q230&gt;=0.2,"Better",IF(Q230&lt;=-0.2,"Worse","No clear difference")))))))</f>
        <v/>
      </c>
      <c r="S230" s="41" t="str">
        <f aca="false">IF(COUNTA($B230:$K230)=0,"",IF(OR($B230="",$C230="",$D230="",$E230="",$F230="",$G230="",$H230="",$I230=""),"Fill in the starred columns",IF(OR(N($I230)&gt;N($H230),N($K230)&gt;N($J230)),"Sales are more than views","")))</f>
        <v/>
      </c>
    </row>
    <row r="231" customFormat="false" ht="15" hidden="false" customHeight="true" outlineLevel="0" collapsed="false">
      <c r="A231" s="33" t="str">
        <f aca="false">IF(COUNTA($B231:$K231)=0,"","T"&amp;TEXT(ROW()-5,"000"))</f>
        <v/>
      </c>
      <c r="B231" s="34"/>
      <c r="C231" s="34"/>
      <c r="D231" s="35"/>
      <c r="E231" s="35"/>
      <c r="F231" s="36"/>
      <c r="G231" s="37"/>
      <c r="H231" s="37"/>
      <c r="I231" s="37"/>
      <c r="J231" s="37"/>
      <c r="K231" s="37"/>
      <c r="L231" s="34"/>
      <c r="M231" s="35"/>
      <c r="N231" s="38" t="str">
        <f aca="false">IF(OR($F231="",$G231=""),"",$F231+$G231)</f>
        <v/>
      </c>
      <c r="O231" s="39" t="str">
        <f aca="false">IF(OR($H231="",$I231="",N($H231)=0),"",$I231/$H231)</f>
        <v/>
      </c>
      <c r="P231" s="39" t="str">
        <f aca="false">IF(OR($J231="",$K231="",N($J231)=0),"",$K231/$J231)</f>
        <v/>
      </c>
      <c r="Q231" s="40" t="str">
        <f aca="false">IF(OR(O231="",P231="",N(O231)=0,N($I231)&gt;N($H231),N($K231)&gt;N($J231)),"",P231/O231-1)</f>
        <v/>
      </c>
      <c r="R231" s="33" t="str">
        <f aca="true">IF($B231="","",IF(OR($J231="",$K231=""),IF(AND(N231&lt;&gt;"",TODAY()&lt;N231),"Too early","Add after figures"),IF(OR(N($I231)&gt;N($H231),N($K231)&gt;N($J231)),"Check the figures",IF(OR(N($H231)+N($J231)&lt;200,N($I231)+N($K231)&lt;5),"Not enough data",IF(Q231="","Not enough data",IF(Q231&gt;=0.2,"Better",IF(Q231&lt;=-0.2,"Worse","No clear difference")))))))</f>
        <v/>
      </c>
      <c r="S231" s="41" t="str">
        <f aca="false">IF(COUNTA($B231:$K231)=0,"",IF(OR($B231="",$C231="",$D231="",$E231="",$F231="",$G231="",$H231="",$I231=""),"Fill in the starred columns",IF(OR(N($I231)&gt;N($H231),N($K231)&gt;N($J231)),"Sales are more than views","")))</f>
        <v/>
      </c>
    </row>
    <row r="232" customFormat="false" ht="15" hidden="false" customHeight="true" outlineLevel="0" collapsed="false">
      <c r="A232" s="33" t="str">
        <f aca="false">IF(COUNTA($B232:$K232)=0,"","T"&amp;TEXT(ROW()-5,"000"))</f>
        <v/>
      </c>
      <c r="B232" s="34"/>
      <c r="C232" s="34"/>
      <c r="D232" s="35"/>
      <c r="E232" s="35"/>
      <c r="F232" s="36"/>
      <c r="G232" s="37"/>
      <c r="H232" s="37"/>
      <c r="I232" s="37"/>
      <c r="J232" s="37"/>
      <c r="K232" s="37"/>
      <c r="L232" s="34"/>
      <c r="M232" s="35"/>
      <c r="N232" s="38" t="str">
        <f aca="false">IF(OR($F232="",$G232=""),"",$F232+$G232)</f>
        <v/>
      </c>
      <c r="O232" s="39" t="str">
        <f aca="false">IF(OR($H232="",$I232="",N($H232)=0),"",$I232/$H232)</f>
        <v/>
      </c>
      <c r="P232" s="39" t="str">
        <f aca="false">IF(OR($J232="",$K232="",N($J232)=0),"",$K232/$J232)</f>
        <v/>
      </c>
      <c r="Q232" s="40" t="str">
        <f aca="false">IF(OR(O232="",P232="",N(O232)=0,N($I232)&gt;N($H232),N($K232)&gt;N($J232)),"",P232/O232-1)</f>
        <v/>
      </c>
      <c r="R232" s="33" t="str">
        <f aca="true">IF($B232="","",IF(OR($J232="",$K232=""),IF(AND(N232&lt;&gt;"",TODAY()&lt;N232),"Too early","Add after figures"),IF(OR(N($I232)&gt;N($H232),N($K232)&gt;N($J232)),"Check the figures",IF(OR(N($H232)+N($J232)&lt;200,N($I232)+N($K232)&lt;5),"Not enough data",IF(Q232="","Not enough data",IF(Q232&gt;=0.2,"Better",IF(Q232&lt;=-0.2,"Worse","No clear difference")))))))</f>
        <v/>
      </c>
      <c r="S232" s="41" t="str">
        <f aca="false">IF(COUNTA($B232:$K232)=0,"",IF(OR($B232="",$C232="",$D232="",$E232="",$F232="",$G232="",$H232="",$I232=""),"Fill in the starred columns",IF(OR(N($I232)&gt;N($H232),N($K232)&gt;N($J232)),"Sales are more than views","")))</f>
        <v/>
      </c>
    </row>
    <row r="233" customFormat="false" ht="15" hidden="false" customHeight="true" outlineLevel="0" collapsed="false">
      <c r="A233" s="33" t="str">
        <f aca="false">IF(COUNTA($B233:$K233)=0,"","T"&amp;TEXT(ROW()-5,"000"))</f>
        <v/>
      </c>
      <c r="B233" s="34"/>
      <c r="C233" s="34"/>
      <c r="D233" s="35"/>
      <c r="E233" s="35"/>
      <c r="F233" s="36"/>
      <c r="G233" s="37"/>
      <c r="H233" s="37"/>
      <c r="I233" s="37"/>
      <c r="J233" s="37"/>
      <c r="K233" s="37"/>
      <c r="L233" s="34"/>
      <c r="M233" s="35"/>
      <c r="N233" s="38" t="str">
        <f aca="false">IF(OR($F233="",$G233=""),"",$F233+$G233)</f>
        <v/>
      </c>
      <c r="O233" s="39" t="str">
        <f aca="false">IF(OR($H233="",$I233="",N($H233)=0),"",$I233/$H233)</f>
        <v/>
      </c>
      <c r="P233" s="39" t="str">
        <f aca="false">IF(OR($J233="",$K233="",N($J233)=0),"",$K233/$J233)</f>
        <v/>
      </c>
      <c r="Q233" s="40" t="str">
        <f aca="false">IF(OR(O233="",P233="",N(O233)=0,N($I233)&gt;N($H233),N($K233)&gt;N($J233)),"",P233/O233-1)</f>
        <v/>
      </c>
      <c r="R233" s="33" t="str">
        <f aca="true">IF($B233="","",IF(OR($J233="",$K233=""),IF(AND(N233&lt;&gt;"",TODAY()&lt;N233),"Too early","Add after figures"),IF(OR(N($I233)&gt;N($H233),N($K233)&gt;N($J233)),"Check the figures",IF(OR(N($H233)+N($J233)&lt;200,N($I233)+N($K233)&lt;5),"Not enough data",IF(Q233="","Not enough data",IF(Q233&gt;=0.2,"Better",IF(Q233&lt;=-0.2,"Worse","No clear difference")))))))</f>
        <v/>
      </c>
      <c r="S233" s="41" t="str">
        <f aca="false">IF(COUNTA($B233:$K233)=0,"",IF(OR($B233="",$C233="",$D233="",$E233="",$F233="",$G233="",$H233="",$I233=""),"Fill in the starred columns",IF(OR(N($I233)&gt;N($H233),N($K233)&gt;N($J233)),"Sales are more than views","")))</f>
        <v/>
      </c>
    </row>
    <row r="234" customFormat="false" ht="15" hidden="false" customHeight="true" outlineLevel="0" collapsed="false">
      <c r="A234" s="33" t="str">
        <f aca="false">IF(COUNTA($B234:$K234)=0,"","T"&amp;TEXT(ROW()-5,"000"))</f>
        <v/>
      </c>
      <c r="B234" s="34"/>
      <c r="C234" s="34"/>
      <c r="D234" s="35"/>
      <c r="E234" s="35"/>
      <c r="F234" s="36"/>
      <c r="G234" s="37"/>
      <c r="H234" s="37"/>
      <c r="I234" s="37"/>
      <c r="J234" s="37"/>
      <c r="K234" s="37"/>
      <c r="L234" s="34"/>
      <c r="M234" s="35"/>
      <c r="N234" s="38" t="str">
        <f aca="false">IF(OR($F234="",$G234=""),"",$F234+$G234)</f>
        <v/>
      </c>
      <c r="O234" s="39" t="str">
        <f aca="false">IF(OR($H234="",$I234="",N($H234)=0),"",$I234/$H234)</f>
        <v/>
      </c>
      <c r="P234" s="39" t="str">
        <f aca="false">IF(OR($J234="",$K234="",N($J234)=0),"",$K234/$J234)</f>
        <v/>
      </c>
      <c r="Q234" s="40" t="str">
        <f aca="false">IF(OR(O234="",P234="",N(O234)=0,N($I234)&gt;N($H234),N($K234)&gt;N($J234)),"",P234/O234-1)</f>
        <v/>
      </c>
      <c r="R234" s="33" t="str">
        <f aca="true">IF($B234="","",IF(OR($J234="",$K234=""),IF(AND(N234&lt;&gt;"",TODAY()&lt;N234),"Too early","Add after figures"),IF(OR(N($I234)&gt;N($H234),N($K234)&gt;N($J234)),"Check the figures",IF(OR(N($H234)+N($J234)&lt;200,N($I234)+N($K234)&lt;5),"Not enough data",IF(Q234="","Not enough data",IF(Q234&gt;=0.2,"Better",IF(Q234&lt;=-0.2,"Worse","No clear difference")))))))</f>
        <v/>
      </c>
      <c r="S234" s="41" t="str">
        <f aca="false">IF(COUNTA($B234:$K234)=0,"",IF(OR($B234="",$C234="",$D234="",$E234="",$F234="",$G234="",$H234="",$I234=""),"Fill in the starred columns",IF(OR(N($I234)&gt;N($H234),N($K234)&gt;N($J234)),"Sales are more than views","")))</f>
        <v/>
      </c>
    </row>
    <row r="235" customFormat="false" ht="15" hidden="false" customHeight="true" outlineLevel="0" collapsed="false">
      <c r="A235" s="33" t="str">
        <f aca="false">IF(COUNTA($B235:$K235)=0,"","T"&amp;TEXT(ROW()-5,"000"))</f>
        <v/>
      </c>
      <c r="B235" s="34"/>
      <c r="C235" s="34"/>
      <c r="D235" s="35"/>
      <c r="E235" s="35"/>
      <c r="F235" s="36"/>
      <c r="G235" s="37"/>
      <c r="H235" s="37"/>
      <c r="I235" s="37"/>
      <c r="J235" s="37"/>
      <c r="K235" s="37"/>
      <c r="L235" s="34"/>
      <c r="M235" s="35"/>
      <c r="N235" s="38" t="str">
        <f aca="false">IF(OR($F235="",$G235=""),"",$F235+$G235)</f>
        <v/>
      </c>
      <c r="O235" s="39" t="str">
        <f aca="false">IF(OR($H235="",$I235="",N($H235)=0),"",$I235/$H235)</f>
        <v/>
      </c>
      <c r="P235" s="39" t="str">
        <f aca="false">IF(OR($J235="",$K235="",N($J235)=0),"",$K235/$J235)</f>
        <v/>
      </c>
      <c r="Q235" s="40" t="str">
        <f aca="false">IF(OR(O235="",P235="",N(O235)=0,N($I235)&gt;N($H235),N($K235)&gt;N($J235)),"",P235/O235-1)</f>
        <v/>
      </c>
      <c r="R235" s="33" t="str">
        <f aca="true">IF($B235="","",IF(OR($J235="",$K235=""),IF(AND(N235&lt;&gt;"",TODAY()&lt;N235),"Too early","Add after figures"),IF(OR(N($I235)&gt;N($H235),N($K235)&gt;N($J235)),"Check the figures",IF(OR(N($H235)+N($J235)&lt;200,N($I235)+N($K235)&lt;5),"Not enough data",IF(Q235="","Not enough data",IF(Q235&gt;=0.2,"Better",IF(Q235&lt;=-0.2,"Worse","No clear difference")))))))</f>
        <v/>
      </c>
      <c r="S235" s="41" t="str">
        <f aca="false">IF(COUNTA($B235:$K235)=0,"",IF(OR($B235="",$C235="",$D235="",$E235="",$F235="",$G235="",$H235="",$I235=""),"Fill in the starred columns",IF(OR(N($I235)&gt;N($H235),N($K235)&gt;N($J235)),"Sales are more than views","")))</f>
        <v/>
      </c>
    </row>
    <row r="236" customFormat="false" ht="15" hidden="false" customHeight="true" outlineLevel="0" collapsed="false">
      <c r="A236" s="33" t="str">
        <f aca="false">IF(COUNTA($B236:$K236)=0,"","T"&amp;TEXT(ROW()-5,"000"))</f>
        <v/>
      </c>
      <c r="B236" s="34"/>
      <c r="C236" s="34"/>
      <c r="D236" s="35"/>
      <c r="E236" s="35"/>
      <c r="F236" s="36"/>
      <c r="G236" s="37"/>
      <c r="H236" s="37"/>
      <c r="I236" s="37"/>
      <c r="J236" s="37"/>
      <c r="K236" s="37"/>
      <c r="L236" s="34"/>
      <c r="M236" s="35"/>
      <c r="N236" s="38" t="str">
        <f aca="false">IF(OR($F236="",$G236=""),"",$F236+$G236)</f>
        <v/>
      </c>
      <c r="O236" s="39" t="str">
        <f aca="false">IF(OR($H236="",$I236="",N($H236)=0),"",$I236/$H236)</f>
        <v/>
      </c>
      <c r="P236" s="39" t="str">
        <f aca="false">IF(OR($J236="",$K236="",N($J236)=0),"",$K236/$J236)</f>
        <v/>
      </c>
      <c r="Q236" s="40" t="str">
        <f aca="false">IF(OR(O236="",P236="",N(O236)=0,N($I236)&gt;N($H236),N($K236)&gt;N($J236)),"",P236/O236-1)</f>
        <v/>
      </c>
      <c r="R236" s="33" t="str">
        <f aca="true">IF($B236="","",IF(OR($J236="",$K236=""),IF(AND(N236&lt;&gt;"",TODAY()&lt;N236),"Too early","Add after figures"),IF(OR(N($I236)&gt;N($H236),N($K236)&gt;N($J236)),"Check the figures",IF(OR(N($H236)+N($J236)&lt;200,N($I236)+N($K236)&lt;5),"Not enough data",IF(Q236="","Not enough data",IF(Q236&gt;=0.2,"Better",IF(Q236&lt;=-0.2,"Worse","No clear difference")))))))</f>
        <v/>
      </c>
      <c r="S236" s="41" t="str">
        <f aca="false">IF(COUNTA($B236:$K236)=0,"",IF(OR($B236="",$C236="",$D236="",$E236="",$F236="",$G236="",$H236="",$I236=""),"Fill in the starred columns",IF(OR(N($I236)&gt;N($H236),N($K236)&gt;N($J236)),"Sales are more than views","")))</f>
        <v/>
      </c>
    </row>
    <row r="237" customFormat="false" ht="15" hidden="false" customHeight="true" outlineLevel="0" collapsed="false">
      <c r="A237" s="33" t="str">
        <f aca="false">IF(COUNTA($B237:$K237)=0,"","T"&amp;TEXT(ROW()-5,"000"))</f>
        <v/>
      </c>
      <c r="B237" s="34"/>
      <c r="C237" s="34"/>
      <c r="D237" s="35"/>
      <c r="E237" s="35"/>
      <c r="F237" s="36"/>
      <c r="G237" s="37"/>
      <c r="H237" s="37"/>
      <c r="I237" s="37"/>
      <c r="J237" s="37"/>
      <c r="K237" s="37"/>
      <c r="L237" s="34"/>
      <c r="M237" s="35"/>
      <c r="N237" s="38" t="str">
        <f aca="false">IF(OR($F237="",$G237=""),"",$F237+$G237)</f>
        <v/>
      </c>
      <c r="O237" s="39" t="str">
        <f aca="false">IF(OR($H237="",$I237="",N($H237)=0),"",$I237/$H237)</f>
        <v/>
      </c>
      <c r="P237" s="39" t="str">
        <f aca="false">IF(OR($J237="",$K237="",N($J237)=0),"",$K237/$J237)</f>
        <v/>
      </c>
      <c r="Q237" s="40" t="str">
        <f aca="false">IF(OR(O237="",P237="",N(O237)=0,N($I237)&gt;N($H237),N($K237)&gt;N($J237)),"",P237/O237-1)</f>
        <v/>
      </c>
      <c r="R237" s="33" t="str">
        <f aca="true">IF($B237="","",IF(OR($J237="",$K237=""),IF(AND(N237&lt;&gt;"",TODAY()&lt;N237),"Too early","Add after figures"),IF(OR(N($I237)&gt;N($H237),N($K237)&gt;N($J237)),"Check the figures",IF(OR(N($H237)+N($J237)&lt;200,N($I237)+N($K237)&lt;5),"Not enough data",IF(Q237="","Not enough data",IF(Q237&gt;=0.2,"Better",IF(Q237&lt;=-0.2,"Worse","No clear difference")))))))</f>
        <v/>
      </c>
      <c r="S237" s="41" t="str">
        <f aca="false">IF(COUNTA($B237:$K237)=0,"",IF(OR($B237="",$C237="",$D237="",$E237="",$F237="",$G237="",$H237="",$I237=""),"Fill in the starred columns",IF(OR(N($I237)&gt;N($H237),N($K237)&gt;N($J237)),"Sales are more than views","")))</f>
        <v/>
      </c>
    </row>
    <row r="238" customFormat="false" ht="15" hidden="false" customHeight="true" outlineLevel="0" collapsed="false">
      <c r="A238" s="33" t="str">
        <f aca="false">IF(COUNTA($B238:$K238)=0,"","T"&amp;TEXT(ROW()-5,"000"))</f>
        <v/>
      </c>
      <c r="B238" s="34"/>
      <c r="C238" s="34"/>
      <c r="D238" s="35"/>
      <c r="E238" s="35"/>
      <c r="F238" s="36"/>
      <c r="G238" s="37"/>
      <c r="H238" s="37"/>
      <c r="I238" s="37"/>
      <c r="J238" s="37"/>
      <c r="K238" s="37"/>
      <c r="L238" s="34"/>
      <c r="M238" s="35"/>
      <c r="N238" s="38" t="str">
        <f aca="false">IF(OR($F238="",$G238=""),"",$F238+$G238)</f>
        <v/>
      </c>
      <c r="O238" s="39" t="str">
        <f aca="false">IF(OR($H238="",$I238="",N($H238)=0),"",$I238/$H238)</f>
        <v/>
      </c>
      <c r="P238" s="39" t="str">
        <f aca="false">IF(OR($J238="",$K238="",N($J238)=0),"",$K238/$J238)</f>
        <v/>
      </c>
      <c r="Q238" s="40" t="str">
        <f aca="false">IF(OR(O238="",P238="",N(O238)=0,N($I238)&gt;N($H238),N($K238)&gt;N($J238)),"",P238/O238-1)</f>
        <v/>
      </c>
      <c r="R238" s="33" t="str">
        <f aca="true">IF($B238="","",IF(OR($J238="",$K238=""),IF(AND(N238&lt;&gt;"",TODAY()&lt;N238),"Too early","Add after figures"),IF(OR(N($I238)&gt;N($H238),N($K238)&gt;N($J238)),"Check the figures",IF(OR(N($H238)+N($J238)&lt;200,N($I238)+N($K238)&lt;5),"Not enough data",IF(Q238="","Not enough data",IF(Q238&gt;=0.2,"Better",IF(Q238&lt;=-0.2,"Worse","No clear difference")))))))</f>
        <v/>
      </c>
      <c r="S238" s="41" t="str">
        <f aca="false">IF(COUNTA($B238:$K238)=0,"",IF(OR($B238="",$C238="",$D238="",$E238="",$F238="",$G238="",$H238="",$I238=""),"Fill in the starred columns",IF(OR(N($I238)&gt;N($H238),N($K238)&gt;N($J238)),"Sales are more than views","")))</f>
        <v/>
      </c>
    </row>
    <row r="239" customFormat="false" ht="15" hidden="false" customHeight="true" outlineLevel="0" collapsed="false">
      <c r="A239" s="33" t="str">
        <f aca="false">IF(COUNTA($B239:$K239)=0,"","T"&amp;TEXT(ROW()-5,"000"))</f>
        <v/>
      </c>
      <c r="B239" s="34"/>
      <c r="C239" s="34"/>
      <c r="D239" s="35"/>
      <c r="E239" s="35"/>
      <c r="F239" s="36"/>
      <c r="G239" s="37"/>
      <c r="H239" s="37"/>
      <c r="I239" s="37"/>
      <c r="J239" s="37"/>
      <c r="K239" s="37"/>
      <c r="L239" s="34"/>
      <c r="M239" s="35"/>
      <c r="N239" s="38" t="str">
        <f aca="false">IF(OR($F239="",$G239=""),"",$F239+$G239)</f>
        <v/>
      </c>
      <c r="O239" s="39" t="str">
        <f aca="false">IF(OR($H239="",$I239="",N($H239)=0),"",$I239/$H239)</f>
        <v/>
      </c>
      <c r="P239" s="39" t="str">
        <f aca="false">IF(OR($J239="",$K239="",N($J239)=0),"",$K239/$J239)</f>
        <v/>
      </c>
      <c r="Q239" s="40" t="str">
        <f aca="false">IF(OR(O239="",P239="",N(O239)=0,N($I239)&gt;N($H239),N($K239)&gt;N($J239)),"",P239/O239-1)</f>
        <v/>
      </c>
      <c r="R239" s="33" t="str">
        <f aca="true">IF($B239="","",IF(OR($J239="",$K239=""),IF(AND(N239&lt;&gt;"",TODAY()&lt;N239),"Too early","Add after figures"),IF(OR(N($I239)&gt;N($H239),N($K239)&gt;N($J239)),"Check the figures",IF(OR(N($H239)+N($J239)&lt;200,N($I239)+N($K239)&lt;5),"Not enough data",IF(Q239="","Not enough data",IF(Q239&gt;=0.2,"Better",IF(Q239&lt;=-0.2,"Worse","No clear difference")))))))</f>
        <v/>
      </c>
      <c r="S239" s="41" t="str">
        <f aca="false">IF(COUNTA($B239:$K239)=0,"",IF(OR($B239="",$C239="",$D239="",$E239="",$F239="",$G239="",$H239="",$I239=""),"Fill in the starred columns",IF(OR(N($I239)&gt;N($H239),N($K239)&gt;N($J239)),"Sales are more than views","")))</f>
        <v/>
      </c>
    </row>
    <row r="240" customFormat="false" ht="15" hidden="false" customHeight="true" outlineLevel="0" collapsed="false">
      <c r="A240" s="33" t="str">
        <f aca="false">IF(COUNTA($B240:$K240)=0,"","T"&amp;TEXT(ROW()-5,"000"))</f>
        <v/>
      </c>
      <c r="B240" s="34"/>
      <c r="C240" s="34"/>
      <c r="D240" s="35"/>
      <c r="E240" s="35"/>
      <c r="F240" s="36"/>
      <c r="G240" s="37"/>
      <c r="H240" s="37"/>
      <c r="I240" s="37"/>
      <c r="J240" s="37"/>
      <c r="K240" s="37"/>
      <c r="L240" s="34"/>
      <c r="M240" s="35"/>
      <c r="N240" s="38" t="str">
        <f aca="false">IF(OR($F240="",$G240=""),"",$F240+$G240)</f>
        <v/>
      </c>
      <c r="O240" s="39" t="str">
        <f aca="false">IF(OR($H240="",$I240="",N($H240)=0),"",$I240/$H240)</f>
        <v/>
      </c>
      <c r="P240" s="39" t="str">
        <f aca="false">IF(OR($J240="",$K240="",N($J240)=0),"",$K240/$J240)</f>
        <v/>
      </c>
      <c r="Q240" s="40" t="str">
        <f aca="false">IF(OR(O240="",P240="",N(O240)=0,N($I240)&gt;N($H240),N($K240)&gt;N($J240)),"",P240/O240-1)</f>
        <v/>
      </c>
      <c r="R240" s="33" t="str">
        <f aca="true">IF($B240="","",IF(OR($J240="",$K240=""),IF(AND(N240&lt;&gt;"",TODAY()&lt;N240),"Too early","Add after figures"),IF(OR(N($I240)&gt;N($H240),N($K240)&gt;N($J240)),"Check the figures",IF(OR(N($H240)+N($J240)&lt;200,N($I240)+N($K240)&lt;5),"Not enough data",IF(Q240="","Not enough data",IF(Q240&gt;=0.2,"Better",IF(Q240&lt;=-0.2,"Worse","No clear difference")))))))</f>
        <v/>
      </c>
      <c r="S240" s="41" t="str">
        <f aca="false">IF(COUNTA($B240:$K240)=0,"",IF(OR($B240="",$C240="",$D240="",$E240="",$F240="",$G240="",$H240="",$I240=""),"Fill in the starred columns",IF(OR(N($I240)&gt;N($H240),N($K240)&gt;N($J240)),"Sales are more than views","")))</f>
        <v/>
      </c>
    </row>
    <row r="241" customFormat="false" ht="15" hidden="false" customHeight="true" outlineLevel="0" collapsed="false">
      <c r="A241" s="33" t="str">
        <f aca="false">IF(COUNTA($B241:$K241)=0,"","T"&amp;TEXT(ROW()-5,"000"))</f>
        <v/>
      </c>
      <c r="B241" s="34"/>
      <c r="C241" s="34"/>
      <c r="D241" s="35"/>
      <c r="E241" s="35"/>
      <c r="F241" s="36"/>
      <c r="G241" s="37"/>
      <c r="H241" s="37"/>
      <c r="I241" s="37"/>
      <c r="J241" s="37"/>
      <c r="K241" s="37"/>
      <c r="L241" s="34"/>
      <c r="M241" s="35"/>
      <c r="N241" s="38" t="str">
        <f aca="false">IF(OR($F241="",$G241=""),"",$F241+$G241)</f>
        <v/>
      </c>
      <c r="O241" s="39" t="str">
        <f aca="false">IF(OR($H241="",$I241="",N($H241)=0),"",$I241/$H241)</f>
        <v/>
      </c>
      <c r="P241" s="39" t="str">
        <f aca="false">IF(OR($J241="",$K241="",N($J241)=0),"",$K241/$J241)</f>
        <v/>
      </c>
      <c r="Q241" s="40" t="str">
        <f aca="false">IF(OR(O241="",P241="",N(O241)=0,N($I241)&gt;N($H241),N($K241)&gt;N($J241)),"",P241/O241-1)</f>
        <v/>
      </c>
      <c r="R241" s="33" t="str">
        <f aca="true">IF($B241="","",IF(OR($J241="",$K241=""),IF(AND(N241&lt;&gt;"",TODAY()&lt;N241),"Too early","Add after figures"),IF(OR(N($I241)&gt;N($H241),N($K241)&gt;N($J241)),"Check the figures",IF(OR(N($H241)+N($J241)&lt;200,N($I241)+N($K241)&lt;5),"Not enough data",IF(Q241="","Not enough data",IF(Q241&gt;=0.2,"Better",IF(Q241&lt;=-0.2,"Worse","No clear difference")))))))</f>
        <v/>
      </c>
      <c r="S241" s="41" t="str">
        <f aca="false">IF(COUNTA($B241:$K241)=0,"",IF(OR($B241="",$C241="",$D241="",$E241="",$F241="",$G241="",$H241="",$I241=""),"Fill in the starred columns",IF(OR(N($I241)&gt;N($H241),N($K241)&gt;N($J241)),"Sales are more than views","")))</f>
        <v/>
      </c>
    </row>
    <row r="242" customFormat="false" ht="15" hidden="false" customHeight="true" outlineLevel="0" collapsed="false">
      <c r="A242" s="33" t="str">
        <f aca="false">IF(COUNTA($B242:$K242)=0,"","T"&amp;TEXT(ROW()-5,"000"))</f>
        <v/>
      </c>
      <c r="B242" s="34"/>
      <c r="C242" s="34"/>
      <c r="D242" s="35"/>
      <c r="E242" s="35"/>
      <c r="F242" s="36"/>
      <c r="G242" s="37"/>
      <c r="H242" s="37"/>
      <c r="I242" s="37"/>
      <c r="J242" s="37"/>
      <c r="K242" s="37"/>
      <c r="L242" s="34"/>
      <c r="M242" s="35"/>
      <c r="N242" s="38" t="str">
        <f aca="false">IF(OR($F242="",$G242=""),"",$F242+$G242)</f>
        <v/>
      </c>
      <c r="O242" s="39" t="str">
        <f aca="false">IF(OR($H242="",$I242="",N($H242)=0),"",$I242/$H242)</f>
        <v/>
      </c>
      <c r="P242" s="39" t="str">
        <f aca="false">IF(OR($J242="",$K242="",N($J242)=0),"",$K242/$J242)</f>
        <v/>
      </c>
      <c r="Q242" s="40" t="str">
        <f aca="false">IF(OR(O242="",P242="",N(O242)=0,N($I242)&gt;N($H242),N($K242)&gt;N($J242)),"",P242/O242-1)</f>
        <v/>
      </c>
      <c r="R242" s="33" t="str">
        <f aca="true">IF($B242="","",IF(OR($J242="",$K242=""),IF(AND(N242&lt;&gt;"",TODAY()&lt;N242),"Too early","Add after figures"),IF(OR(N($I242)&gt;N($H242),N($K242)&gt;N($J242)),"Check the figures",IF(OR(N($H242)+N($J242)&lt;200,N($I242)+N($K242)&lt;5),"Not enough data",IF(Q242="","Not enough data",IF(Q242&gt;=0.2,"Better",IF(Q242&lt;=-0.2,"Worse","No clear difference")))))))</f>
        <v/>
      </c>
      <c r="S242" s="41" t="str">
        <f aca="false">IF(COUNTA($B242:$K242)=0,"",IF(OR($B242="",$C242="",$D242="",$E242="",$F242="",$G242="",$H242="",$I242=""),"Fill in the starred columns",IF(OR(N($I242)&gt;N($H242),N($K242)&gt;N($J242)),"Sales are more than views","")))</f>
        <v/>
      </c>
    </row>
    <row r="243" customFormat="false" ht="15" hidden="false" customHeight="true" outlineLevel="0" collapsed="false">
      <c r="A243" s="33" t="str">
        <f aca="false">IF(COUNTA($B243:$K243)=0,"","T"&amp;TEXT(ROW()-5,"000"))</f>
        <v/>
      </c>
      <c r="B243" s="34"/>
      <c r="C243" s="34"/>
      <c r="D243" s="35"/>
      <c r="E243" s="35"/>
      <c r="F243" s="36"/>
      <c r="G243" s="37"/>
      <c r="H243" s="37"/>
      <c r="I243" s="37"/>
      <c r="J243" s="37"/>
      <c r="K243" s="37"/>
      <c r="L243" s="34"/>
      <c r="M243" s="35"/>
      <c r="N243" s="38" t="str">
        <f aca="false">IF(OR($F243="",$G243=""),"",$F243+$G243)</f>
        <v/>
      </c>
      <c r="O243" s="39" t="str">
        <f aca="false">IF(OR($H243="",$I243="",N($H243)=0),"",$I243/$H243)</f>
        <v/>
      </c>
      <c r="P243" s="39" t="str">
        <f aca="false">IF(OR($J243="",$K243="",N($J243)=0),"",$K243/$J243)</f>
        <v/>
      </c>
      <c r="Q243" s="40" t="str">
        <f aca="false">IF(OR(O243="",P243="",N(O243)=0,N($I243)&gt;N($H243),N($K243)&gt;N($J243)),"",P243/O243-1)</f>
        <v/>
      </c>
      <c r="R243" s="33" t="str">
        <f aca="true">IF($B243="","",IF(OR($J243="",$K243=""),IF(AND(N243&lt;&gt;"",TODAY()&lt;N243),"Too early","Add after figures"),IF(OR(N($I243)&gt;N($H243),N($K243)&gt;N($J243)),"Check the figures",IF(OR(N($H243)+N($J243)&lt;200,N($I243)+N($K243)&lt;5),"Not enough data",IF(Q243="","Not enough data",IF(Q243&gt;=0.2,"Better",IF(Q243&lt;=-0.2,"Worse","No clear difference")))))))</f>
        <v/>
      </c>
      <c r="S243" s="41" t="str">
        <f aca="false">IF(COUNTA($B243:$K243)=0,"",IF(OR($B243="",$C243="",$D243="",$E243="",$F243="",$G243="",$H243="",$I243=""),"Fill in the starred columns",IF(OR(N($I243)&gt;N($H243),N($K243)&gt;N($J243)),"Sales are more than views","")))</f>
        <v/>
      </c>
    </row>
    <row r="244" customFormat="false" ht="15" hidden="false" customHeight="true" outlineLevel="0" collapsed="false">
      <c r="A244" s="33" t="str">
        <f aca="false">IF(COUNTA($B244:$K244)=0,"","T"&amp;TEXT(ROW()-5,"000"))</f>
        <v/>
      </c>
      <c r="B244" s="34"/>
      <c r="C244" s="34"/>
      <c r="D244" s="35"/>
      <c r="E244" s="35"/>
      <c r="F244" s="36"/>
      <c r="G244" s="37"/>
      <c r="H244" s="37"/>
      <c r="I244" s="37"/>
      <c r="J244" s="37"/>
      <c r="K244" s="37"/>
      <c r="L244" s="34"/>
      <c r="M244" s="35"/>
      <c r="N244" s="38" t="str">
        <f aca="false">IF(OR($F244="",$G244=""),"",$F244+$G244)</f>
        <v/>
      </c>
      <c r="O244" s="39" t="str">
        <f aca="false">IF(OR($H244="",$I244="",N($H244)=0),"",$I244/$H244)</f>
        <v/>
      </c>
      <c r="P244" s="39" t="str">
        <f aca="false">IF(OR($J244="",$K244="",N($J244)=0),"",$K244/$J244)</f>
        <v/>
      </c>
      <c r="Q244" s="40" t="str">
        <f aca="false">IF(OR(O244="",P244="",N(O244)=0,N($I244)&gt;N($H244),N($K244)&gt;N($J244)),"",P244/O244-1)</f>
        <v/>
      </c>
      <c r="R244" s="33" t="str">
        <f aca="true">IF($B244="","",IF(OR($J244="",$K244=""),IF(AND(N244&lt;&gt;"",TODAY()&lt;N244),"Too early","Add after figures"),IF(OR(N($I244)&gt;N($H244),N($K244)&gt;N($J244)),"Check the figures",IF(OR(N($H244)+N($J244)&lt;200,N($I244)+N($K244)&lt;5),"Not enough data",IF(Q244="","Not enough data",IF(Q244&gt;=0.2,"Better",IF(Q244&lt;=-0.2,"Worse","No clear difference")))))))</f>
        <v/>
      </c>
      <c r="S244" s="41" t="str">
        <f aca="false">IF(COUNTA($B244:$K244)=0,"",IF(OR($B244="",$C244="",$D244="",$E244="",$F244="",$G244="",$H244="",$I244=""),"Fill in the starred columns",IF(OR(N($I244)&gt;N($H244),N($K244)&gt;N($J244)),"Sales are more than views","")))</f>
        <v/>
      </c>
    </row>
    <row r="245" customFormat="false" ht="15" hidden="false" customHeight="true" outlineLevel="0" collapsed="false">
      <c r="A245" s="33" t="str">
        <f aca="false">IF(COUNTA($B245:$K245)=0,"","T"&amp;TEXT(ROW()-5,"000"))</f>
        <v/>
      </c>
      <c r="B245" s="34"/>
      <c r="C245" s="34"/>
      <c r="D245" s="35"/>
      <c r="E245" s="35"/>
      <c r="F245" s="36"/>
      <c r="G245" s="37"/>
      <c r="H245" s="37"/>
      <c r="I245" s="37"/>
      <c r="J245" s="37"/>
      <c r="K245" s="37"/>
      <c r="L245" s="34"/>
      <c r="M245" s="35"/>
      <c r="N245" s="38" t="str">
        <f aca="false">IF(OR($F245="",$G245=""),"",$F245+$G245)</f>
        <v/>
      </c>
      <c r="O245" s="39" t="str">
        <f aca="false">IF(OR($H245="",$I245="",N($H245)=0),"",$I245/$H245)</f>
        <v/>
      </c>
      <c r="P245" s="39" t="str">
        <f aca="false">IF(OR($J245="",$K245="",N($J245)=0),"",$K245/$J245)</f>
        <v/>
      </c>
      <c r="Q245" s="40" t="str">
        <f aca="false">IF(OR(O245="",P245="",N(O245)=0,N($I245)&gt;N($H245),N($K245)&gt;N($J245)),"",P245/O245-1)</f>
        <v/>
      </c>
      <c r="R245" s="33" t="str">
        <f aca="true">IF($B245="","",IF(OR($J245="",$K245=""),IF(AND(N245&lt;&gt;"",TODAY()&lt;N245),"Too early","Add after figures"),IF(OR(N($I245)&gt;N($H245),N($K245)&gt;N($J245)),"Check the figures",IF(OR(N($H245)+N($J245)&lt;200,N($I245)+N($K245)&lt;5),"Not enough data",IF(Q245="","Not enough data",IF(Q245&gt;=0.2,"Better",IF(Q245&lt;=-0.2,"Worse","No clear difference")))))))</f>
        <v/>
      </c>
      <c r="S245" s="41" t="str">
        <f aca="false">IF(COUNTA($B245:$K245)=0,"",IF(OR($B245="",$C245="",$D245="",$E245="",$F245="",$G245="",$H245="",$I245=""),"Fill in the starred columns",IF(OR(N($I245)&gt;N($H245),N($K245)&gt;N($J245)),"Sales are more than views","")))</f>
        <v/>
      </c>
    </row>
    <row r="246" customFormat="false" ht="15" hidden="false" customHeight="true" outlineLevel="0" collapsed="false">
      <c r="A246" s="33" t="str">
        <f aca="false">IF(COUNTA($B246:$K246)=0,"","T"&amp;TEXT(ROW()-5,"000"))</f>
        <v/>
      </c>
      <c r="B246" s="34"/>
      <c r="C246" s="34"/>
      <c r="D246" s="35"/>
      <c r="E246" s="35"/>
      <c r="F246" s="36"/>
      <c r="G246" s="37"/>
      <c r="H246" s="37"/>
      <c r="I246" s="37"/>
      <c r="J246" s="37"/>
      <c r="K246" s="37"/>
      <c r="L246" s="34"/>
      <c r="M246" s="35"/>
      <c r="N246" s="38" t="str">
        <f aca="false">IF(OR($F246="",$G246=""),"",$F246+$G246)</f>
        <v/>
      </c>
      <c r="O246" s="39" t="str">
        <f aca="false">IF(OR($H246="",$I246="",N($H246)=0),"",$I246/$H246)</f>
        <v/>
      </c>
      <c r="P246" s="39" t="str">
        <f aca="false">IF(OR($J246="",$K246="",N($J246)=0),"",$K246/$J246)</f>
        <v/>
      </c>
      <c r="Q246" s="40" t="str">
        <f aca="false">IF(OR(O246="",P246="",N(O246)=0,N($I246)&gt;N($H246),N($K246)&gt;N($J246)),"",P246/O246-1)</f>
        <v/>
      </c>
      <c r="R246" s="33" t="str">
        <f aca="true">IF($B246="","",IF(OR($J246="",$K246=""),IF(AND(N246&lt;&gt;"",TODAY()&lt;N246),"Too early","Add after figures"),IF(OR(N($I246)&gt;N($H246),N($K246)&gt;N($J246)),"Check the figures",IF(OR(N($H246)+N($J246)&lt;200,N($I246)+N($K246)&lt;5),"Not enough data",IF(Q246="","Not enough data",IF(Q246&gt;=0.2,"Better",IF(Q246&lt;=-0.2,"Worse","No clear difference")))))))</f>
        <v/>
      </c>
      <c r="S246" s="41" t="str">
        <f aca="false">IF(COUNTA($B246:$K246)=0,"",IF(OR($B246="",$C246="",$D246="",$E246="",$F246="",$G246="",$H246="",$I246=""),"Fill in the starred columns",IF(OR(N($I246)&gt;N($H246),N($K246)&gt;N($J246)),"Sales are more than views","")))</f>
        <v/>
      </c>
    </row>
    <row r="247" customFormat="false" ht="15" hidden="false" customHeight="true" outlineLevel="0" collapsed="false">
      <c r="A247" s="33" t="str">
        <f aca="false">IF(COUNTA($B247:$K247)=0,"","T"&amp;TEXT(ROW()-5,"000"))</f>
        <v/>
      </c>
      <c r="B247" s="34"/>
      <c r="C247" s="34"/>
      <c r="D247" s="35"/>
      <c r="E247" s="35"/>
      <c r="F247" s="36"/>
      <c r="G247" s="37"/>
      <c r="H247" s="37"/>
      <c r="I247" s="37"/>
      <c r="J247" s="37"/>
      <c r="K247" s="37"/>
      <c r="L247" s="34"/>
      <c r="M247" s="35"/>
      <c r="N247" s="38" t="str">
        <f aca="false">IF(OR($F247="",$G247=""),"",$F247+$G247)</f>
        <v/>
      </c>
      <c r="O247" s="39" t="str">
        <f aca="false">IF(OR($H247="",$I247="",N($H247)=0),"",$I247/$H247)</f>
        <v/>
      </c>
      <c r="P247" s="39" t="str">
        <f aca="false">IF(OR($J247="",$K247="",N($J247)=0),"",$K247/$J247)</f>
        <v/>
      </c>
      <c r="Q247" s="40" t="str">
        <f aca="false">IF(OR(O247="",P247="",N(O247)=0,N($I247)&gt;N($H247),N($K247)&gt;N($J247)),"",P247/O247-1)</f>
        <v/>
      </c>
      <c r="R247" s="33" t="str">
        <f aca="true">IF($B247="","",IF(OR($J247="",$K247=""),IF(AND(N247&lt;&gt;"",TODAY()&lt;N247),"Too early","Add after figures"),IF(OR(N($I247)&gt;N($H247),N($K247)&gt;N($J247)),"Check the figures",IF(OR(N($H247)+N($J247)&lt;200,N($I247)+N($K247)&lt;5),"Not enough data",IF(Q247="","Not enough data",IF(Q247&gt;=0.2,"Better",IF(Q247&lt;=-0.2,"Worse","No clear difference")))))))</f>
        <v/>
      </c>
      <c r="S247" s="41" t="str">
        <f aca="false">IF(COUNTA($B247:$K247)=0,"",IF(OR($B247="",$C247="",$D247="",$E247="",$F247="",$G247="",$H247="",$I247=""),"Fill in the starred columns",IF(OR(N($I247)&gt;N($H247),N($K247)&gt;N($J247)),"Sales are more than views","")))</f>
        <v/>
      </c>
    </row>
    <row r="248" customFormat="false" ht="15" hidden="false" customHeight="true" outlineLevel="0" collapsed="false">
      <c r="A248" s="33" t="str">
        <f aca="false">IF(COUNTA($B248:$K248)=0,"","T"&amp;TEXT(ROW()-5,"000"))</f>
        <v/>
      </c>
      <c r="B248" s="34"/>
      <c r="C248" s="34"/>
      <c r="D248" s="35"/>
      <c r="E248" s="35"/>
      <c r="F248" s="36"/>
      <c r="G248" s="37"/>
      <c r="H248" s="37"/>
      <c r="I248" s="37"/>
      <c r="J248" s="37"/>
      <c r="K248" s="37"/>
      <c r="L248" s="34"/>
      <c r="M248" s="35"/>
      <c r="N248" s="38" t="str">
        <f aca="false">IF(OR($F248="",$G248=""),"",$F248+$G248)</f>
        <v/>
      </c>
      <c r="O248" s="39" t="str">
        <f aca="false">IF(OR($H248="",$I248="",N($H248)=0),"",$I248/$H248)</f>
        <v/>
      </c>
      <c r="P248" s="39" t="str">
        <f aca="false">IF(OR($J248="",$K248="",N($J248)=0),"",$K248/$J248)</f>
        <v/>
      </c>
      <c r="Q248" s="40" t="str">
        <f aca="false">IF(OR(O248="",P248="",N(O248)=0,N($I248)&gt;N($H248),N($K248)&gt;N($J248)),"",P248/O248-1)</f>
        <v/>
      </c>
      <c r="R248" s="33" t="str">
        <f aca="true">IF($B248="","",IF(OR($J248="",$K248=""),IF(AND(N248&lt;&gt;"",TODAY()&lt;N248),"Too early","Add after figures"),IF(OR(N($I248)&gt;N($H248),N($K248)&gt;N($J248)),"Check the figures",IF(OR(N($H248)+N($J248)&lt;200,N($I248)+N($K248)&lt;5),"Not enough data",IF(Q248="","Not enough data",IF(Q248&gt;=0.2,"Better",IF(Q248&lt;=-0.2,"Worse","No clear difference")))))))</f>
        <v/>
      </c>
      <c r="S248" s="41" t="str">
        <f aca="false">IF(COUNTA($B248:$K248)=0,"",IF(OR($B248="",$C248="",$D248="",$E248="",$F248="",$G248="",$H248="",$I248=""),"Fill in the starred columns",IF(OR(N($I248)&gt;N($H248),N($K248)&gt;N($J248)),"Sales are more than views","")))</f>
        <v/>
      </c>
    </row>
    <row r="249" customFormat="false" ht="15" hidden="false" customHeight="true" outlineLevel="0" collapsed="false">
      <c r="A249" s="33" t="str">
        <f aca="false">IF(COUNTA($B249:$K249)=0,"","T"&amp;TEXT(ROW()-5,"000"))</f>
        <v/>
      </c>
      <c r="B249" s="34"/>
      <c r="C249" s="34"/>
      <c r="D249" s="35"/>
      <c r="E249" s="35"/>
      <c r="F249" s="36"/>
      <c r="G249" s="37"/>
      <c r="H249" s="37"/>
      <c r="I249" s="37"/>
      <c r="J249" s="37"/>
      <c r="K249" s="37"/>
      <c r="L249" s="34"/>
      <c r="M249" s="35"/>
      <c r="N249" s="38" t="str">
        <f aca="false">IF(OR($F249="",$G249=""),"",$F249+$G249)</f>
        <v/>
      </c>
      <c r="O249" s="39" t="str">
        <f aca="false">IF(OR($H249="",$I249="",N($H249)=0),"",$I249/$H249)</f>
        <v/>
      </c>
      <c r="P249" s="39" t="str">
        <f aca="false">IF(OR($J249="",$K249="",N($J249)=0),"",$K249/$J249)</f>
        <v/>
      </c>
      <c r="Q249" s="40" t="str">
        <f aca="false">IF(OR(O249="",P249="",N(O249)=0,N($I249)&gt;N($H249),N($K249)&gt;N($J249)),"",P249/O249-1)</f>
        <v/>
      </c>
      <c r="R249" s="33" t="str">
        <f aca="true">IF($B249="","",IF(OR($J249="",$K249=""),IF(AND(N249&lt;&gt;"",TODAY()&lt;N249),"Too early","Add after figures"),IF(OR(N($I249)&gt;N($H249),N($K249)&gt;N($J249)),"Check the figures",IF(OR(N($H249)+N($J249)&lt;200,N($I249)+N($K249)&lt;5),"Not enough data",IF(Q249="","Not enough data",IF(Q249&gt;=0.2,"Better",IF(Q249&lt;=-0.2,"Worse","No clear difference")))))))</f>
        <v/>
      </c>
      <c r="S249" s="41" t="str">
        <f aca="false">IF(COUNTA($B249:$K249)=0,"",IF(OR($B249="",$C249="",$D249="",$E249="",$F249="",$G249="",$H249="",$I249=""),"Fill in the starred columns",IF(OR(N($I249)&gt;N($H249),N($K249)&gt;N($J249)),"Sales are more than views","")))</f>
        <v/>
      </c>
    </row>
    <row r="250" customFormat="false" ht="15" hidden="false" customHeight="true" outlineLevel="0" collapsed="false">
      <c r="A250" s="33" t="str">
        <f aca="false">IF(COUNTA($B250:$K250)=0,"","T"&amp;TEXT(ROW()-5,"000"))</f>
        <v/>
      </c>
      <c r="B250" s="34"/>
      <c r="C250" s="34"/>
      <c r="D250" s="35"/>
      <c r="E250" s="35"/>
      <c r="F250" s="36"/>
      <c r="G250" s="37"/>
      <c r="H250" s="37"/>
      <c r="I250" s="37"/>
      <c r="J250" s="37"/>
      <c r="K250" s="37"/>
      <c r="L250" s="34"/>
      <c r="M250" s="35"/>
      <c r="N250" s="38" t="str">
        <f aca="false">IF(OR($F250="",$G250=""),"",$F250+$G250)</f>
        <v/>
      </c>
      <c r="O250" s="39" t="str">
        <f aca="false">IF(OR($H250="",$I250="",N($H250)=0),"",$I250/$H250)</f>
        <v/>
      </c>
      <c r="P250" s="39" t="str">
        <f aca="false">IF(OR($J250="",$K250="",N($J250)=0),"",$K250/$J250)</f>
        <v/>
      </c>
      <c r="Q250" s="40" t="str">
        <f aca="false">IF(OR(O250="",P250="",N(O250)=0,N($I250)&gt;N($H250),N($K250)&gt;N($J250)),"",P250/O250-1)</f>
        <v/>
      </c>
      <c r="R250" s="33" t="str">
        <f aca="true">IF($B250="","",IF(OR($J250="",$K250=""),IF(AND(N250&lt;&gt;"",TODAY()&lt;N250),"Too early","Add after figures"),IF(OR(N($I250)&gt;N($H250),N($K250)&gt;N($J250)),"Check the figures",IF(OR(N($H250)+N($J250)&lt;200,N($I250)+N($K250)&lt;5),"Not enough data",IF(Q250="","Not enough data",IF(Q250&gt;=0.2,"Better",IF(Q250&lt;=-0.2,"Worse","No clear difference")))))))</f>
        <v/>
      </c>
      <c r="S250" s="41" t="str">
        <f aca="false">IF(COUNTA($B250:$K250)=0,"",IF(OR($B250="",$C250="",$D250="",$E250="",$F250="",$G250="",$H250="",$I250=""),"Fill in the starred columns",IF(OR(N($I250)&gt;N($H250),N($K250)&gt;N($J250)),"Sales are more than views","")))</f>
        <v/>
      </c>
    </row>
    <row r="251" customFormat="false" ht="15" hidden="false" customHeight="true" outlineLevel="0" collapsed="false">
      <c r="A251" s="33" t="str">
        <f aca="false">IF(COUNTA($B251:$K251)=0,"","T"&amp;TEXT(ROW()-5,"000"))</f>
        <v/>
      </c>
      <c r="B251" s="34"/>
      <c r="C251" s="34"/>
      <c r="D251" s="35"/>
      <c r="E251" s="35"/>
      <c r="F251" s="36"/>
      <c r="G251" s="37"/>
      <c r="H251" s="37"/>
      <c r="I251" s="37"/>
      <c r="J251" s="37"/>
      <c r="K251" s="37"/>
      <c r="L251" s="34"/>
      <c r="M251" s="35"/>
      <c r="N251" s="38" t="str">
        <f aca="false">IF(OR($F251="",$G251=""),"",$F251+$G251)</f>
        <v/>
      </c>
      <c r="O251" s="39" t="str">
        <f aca="false">IF(OR($H251="",$I251="",N($H251)=0),"",$I251/$H251)</f>
        <v/>
      </c>
      <c r="P251" s="39" t="str">
        <f aca="false">IF(OR($J251="",$K251="",N($J251)=0),"",$K251/$J251)</f>
        <v/>
      </c>
      <c r="Q251" s="40" t="str">
        <f aca="false">IF(OR(O251="",P251="",N(O251)=0,N($I251)&gt;N($H251),N($K251)&gt;N($J251)),"",P251/O251-1)</f>
        <v/>
      </c>
      <c r="R251" s="33" t="str">
        <f aca="true">IF($B251="","",IF(OR($J251="",$K251=""),IF(AND(N251&lt;&gt;"",TODAY()&lt;N251),"Too early","Add after figures"),IF(OR(N($I251)&gt;N($H251),N($K251)&gt;N($J251)),"Check the figures",IF(OR(N($H251)+N($J251)&lt;200,N($I251)+N($K251)&lt;5),"Not enough data",IF(Q251="","Not enough data",IF(Q251&gt;=0.2,"Better",IF(Q251&lt;=-0.2,"Worse","No clear difference")))))))</f>
        <v/>
      </c>
      <c r="S251" s="41" t="str">
        <f aca="false">IF(COUNTA($B251:$K251)=0,"",IF(OR($B251="",$C251="",$D251="",$E251="",$F251="",$G251="",$H251="",$I251=""),"Fill in the starred columns",IF(OR(N($I251)&gt;N($H251),N($K251)&gt;N($J251)),"Sales are more than views","")))</f>
        <v/>
      </c>
    </row>
    <row r="252" customFormat="false" ht="15" hidden="false" customHeight="true" outlineLevel="0" collapsed="false">
      <c r="A252" s="33" t="str">
        <f aca="false">IF(COUNTA($B252:$K252)=0,"","T"&amp;TEXT(ROW()-5,"000"))</f>
        <v/>
      </c>
      <c r="B252" s="34"/>
      <c r="C252" s="34"/>
      <c r="D252" s="35"/>
      <c r="E252" s="35"/>
      <c r="F252" s="36"/>
      <c r="G252" s="37"/>
      <c r="H252" s="37"/>
      <c r="I252" s="37"/>
      <c r="J252" s="37"/>
      <c r="K252" s="37"/>
      <c r="L252" s="34"/>
      <c r="M252" s="35"/>
      <c r="N252" s="38" t="str">
        <f aca="false">IF(OR($F252="",$G252=""),"",$F252+$G252)</f>
        <v/>
      </c>
      <c r="O252" s="39" t="str">
        <f aca="false">IF(OR($H252="",$I252="",N($H252)=0),"",$I252/$H252)</f>
        <v/>
      </c>
      <c r="P252" s="39" t="str">
        <f aca="false">IF(OR($J252="",$K252="",N($J252)=0),"",$K252/$J252)</f>
        <v/>
      </c>
      <c r="Q252" s="40" t="str">
        <f aca="false">IF(OR(O252="",P252="",N(O252)=0,N($I252)&gt;N($H252),N($K252)&gt;N($J252)),"",P252/O252-1)</f>
        <v/>
      </c>
      <c r="R252" s="33" t="str">
        <f aca="true">IF($B252="","",IF(OR($J252="",$K252=""),IF(AND(N252&lt;&gt;"",TODAY()&lt;N252),"Too early","Add after figures"),IF(OR(N($I252)&gt;N($H252),N($K252)&gt;N($J252)),"Check the figures",IF(OR(N($H252)+N($J252)&lt;200,N($I252)+N($K252)&lt;5),"Not enough data",IF(Q252="","Not enough data",IF(Q252&gt;=0.2,"Better",IF(Q252&lt;=-0.2,"Worse","No clear difference")))))))</f>
        <v/>
      </c>
      <c r="S252" s="41" t="str">
        <f aca="false">IF(COUNTA($B252:$K252)=0,"",IF(OR($B252="",$C252="",$D252="",$E252="",$F252="",$G252="",$H252="",$I252=""),"Fill in the starred columns",IF(OR(N($I252)&gt;N($H252),N($K252)&gt;N($J252)),"Sales are more than views","")))</f>
        <v/>
      </c>
    </row>
    <row r="253" customFormat="false" ht="15" hidden="false" customHeight="true" outlineLevel="0" collapsed="false">
      <c r="A253" s="33" t="str">
        <f aca="false">IF(COUNTA($B253:$K253)=0,"","T"&amp;TEXT(ROW()-5,"000"))</f>
        <v/>
      </c>
      <c r="B253" s="34"/>
      <c r="C253" s="34"/>
      <c r="D253" s="35"/>
      <c r="E253" s="35"/>
      <c r="F253" s="36"/>
      <c r="G253" s="37"/>
      <c r="H253" s="37"/>
      <c r="I253" s="37"/>
      <c r="J253" s="37"/>
      <c r="K253" s="37"/>
      <c r="L253" s="34"/>
      <c r="M253" s="35"/>
      <c r="N253" s="38" t="str">
        <f aca="false">IF(OR($F253="",$G253=""),"",$F253+$G253)</f>
        <v/>
      </c>
      <c r="O253" s="39" t="str">
        <f aca="false">IF(OR($H253="",$I253="",N($H253)=0),"",$I253/$H253)</f>
        <v/>
      </c>
      <c r="P253" s="39" t="str">
        <f aca="false">IF(OR($J253="",$K253="",N($J253)=0),"",$K253/$J253)</f>
        <v/>
      </c>
      <c r="Q253" s="40" t="str">
        <f aca="false">IF(OR(O253="",P253="",N(O253)=0,N($I253)&gt;N($H253),N($K253)&gt;N($J253)),"",P253/O253-1)</f>
        <v/>
      </c>
      <c r="R253" s="33" t="str">
        <f aca="true">IF($B253="","",IF(OR($J253="",$K253=""),IF(AND(N253&lt;&gt;"",TODAY()&lt;N253),"Too early","Add after figures"),IF(OR(N($I253)&gt;N($H253),N($K253)&gt;N($J253)),"Check the figures",IF(OR(N($H253)+N($J253)&lt;200,N($I253)+N($K253)&lt;5),"Not enough data",IF(Q253="","Not enough data",IF(Q253&gt;=0.2,"Better",IF(Q253&lt;=-0.2,"Worse","No clear difference")))))))</f>
        <v/>
      </c>
      <c r="S253" s="41" t="str">
        <f aca="false">IF(COUNTA($B253:$K253)=0,"",IF(OR($B253="",$C253="",$D253="",$E253="",$F253="",$G253="",$H253="",$I253=""),"Fill in the starred columns",IF(OR(N($I253)&gt;N($H253),N($K253)&gt;N($J253)),"Sales are more than views","")))</f>
        <v/>
      </c>
    </row>
    <row r="254" customFormat="false" ht="15" hidden="false" customHeight="true" outlineLevel="0" collapsed="false">
      <c r="A254" s="33" t="str">
        <f aca="false">IF(COUNTA($B254:$K254)=0,"","T"&amp;TEXT(ROW()-5,"000"))</f>
        <v/>
      </c>
      <c r="B254" s="34"/>
      <c r="C254" s="34"/>
      <c r="D254" s="35"/>
      <c r="E254" s="35"/>
      <c r="F254" s="36"/>
      <c r="G254" s="37"/>
      <c r="H254" s="37"/>
      <c r="I254" s="37"/>
      <c r="J254" s="37"/>
      <c r="K254" s="37"/>
      <c r="L254" s="34"/>
      <c r="M254" s="35"/>
      <c r="N254" s="38" t="str">
        <f aca="false">IF(OR($F254="",$G254=""),"",$F254+$G254)</f>
        <v/>
      </c>
      <c r="O254" s="39" t="str">
        <f aca="false">IF(OR($H254="",$I254="",N($H254)=0),"",$I254/$H254)</f>
        <v/>
      </c>
      <c r="P254" s="39" t="str">
        <f aca="false">IF(OR($J254="",$K254="",N($J254)=0),"",$K254/$J254)</f>
        <v/>
      </c>
      <c r="Q254" s="40" t="str">
        <f aca="false">IF(OR(O254="",P254="",N(O254)=0,N($I254)&gt;N($H254),N($K254)&gt;N($J254)),"",P254/O254-1)</f>
        <v/>
      </c>
      <c r="R254" s="33" t="str">
        <f aca="true">IF($B254="","",IF(OR($J254="",$K254=""),IF(AND(N254&lt;&gt;"",TODAY()&lt;N254),"Too early","Add after figures"),IF(OR(N($I254)&gt;N($H254),N($K254)&gt;N($J254)),"Check the figures",IF(OR(N($H254)+N($J254)&lt;200,N($I254)+N($K254)&lt;5),"Not enough data",IF(Q254="","Not enough data",IF(Q254&gt;=0.2,"Better",IF(Q254&lt;=-0.2,"Worse","No clear difference")))))))</f>
        <v/>
      </c>
      <c r="S254" s="41" t="str">
        <f aca="false">IF(COUNTA($B254:$K254)=0,"",IF(OR($B254="",$C254="",$D254="",$E254="",$F254="",$G254="",$H254="",$I254=""),"Fill in the starred columns",IF(OR(N($I254)&gt;N($H254),N($K254)&gt;N($J254)),"Sales are more than views","")))</f>
        <v/>
      </c>
    </row>
    <row r="255" customFormat="false" ht="15" hidden="false" customHeight="true" outlineLevel="0" collapsed="false">
      <c r="A255" s="33" t="str">
        <f aca="false">IF(COUNTA($B255:$K255)=0,"","T"&amp;TEXT(ROW()-5,"000"))</f>
        <v/>
      </c>
      <c r="B255" s="34"/>
      <c r="C255" s="34"/>
      <c r="D255" s="35"/>
      <c r="E255" s="35"/>
      <c r="F255" s="36"/>
      <c r="G255" s="37"/>
      <c r="H255" s="37"/>
      <c r="I255" s="37"/>
      <c r="J255" s="37"/>
      <c r="K255" s="37"/>
      <c r="L255" s="34"/>
      <c r="M255" s="35"/>
      <c r="N255" s="38" t="str">
        <f aca="false">IF(OR($F255="",$G255=""),"",$F255+$G255)</f>
        <v/>
      </c>
      <c r="O255" s="39" t="str">
        <f aca="false">IF(OR($H255="",$I255="",N($H255)=0),"",$I255/$H255)</f>
        <v/>
      </c>
      <c r="P255" s="39" t="str">
        <f aca="false">IF(OR($J255="",$K255="",N($J255)=0),"",$K255/$J255)</f>
        <v/>
      </c>
      <c r="Q255" s="40" t="str">
        <f aca="false">IF(OR(O255="",P255="",N(O255)=0,N($I255)&gt;N($H255),N($K255)&gt;N($J255)),"",P255/O255-1)</f>
        <v/>
      </c>
      <c r="R255" s="33" t="str">
        <f aca="true">IF($B255="","",IF(OR($J255="",$K255=""),IF(AND(N255&lt;&gt;"",TODAY()&lt;N255),"Too early","Add after figures"),IF(OR(N($I255)&gt;N($H255),N($K255)&gt;N($J255)),"Check the figures",IF(OR(N($H255)+N($J255)&lt;200,N($I255)+N($K255)&lt;5),"Not enough data",IF(Q255="","Not enough data",IF(Q255&gt;=0.2,"Better",IF(Q255&lt;=-0.2,"Worse","No clear difference")))))))</f>
        <v/>
      </c>
      <c r="S255" s="41" t="str">
        <f aca="false">IF(COUNTA($B255:$K255)=0,"",IF(OR($B255="",$C255="",$D255="",$E255="",$F255="",$G255="",$H255="",$I255=""),"Fill in the starred columns",IF(OR(N($I255)&gt;N($H255),N($K255)&gt;N($J255)),"Sales are more than views","")))</f>
        <v/>
      </c>
    </row>
    <row r="256" customFormat="false" ht="15" hidden="false" customHeight="true" outlineLevel="0" collapsed="false">
      <c r="A256" s="33" t="str">
        <f aca="false">IF(COUNTA($B256:$K256)=0,"","T"&amp;TEXT(ROW()-5,"000"))</f>
        <v/>
      </c>
      <c r="B256" s="34"/>
      <c r="C256" s="34"/>
      <c r="D256" s="35"/>
      <c r="E256" s="35"/>
      <c r="F256" s="36"/>
      <c r="G256" s="37"/>
      <c r="H256" s="37"/>
      <c r="I256" s="37"/>
      <c r="J256" s="37"/>
      <c r="K256" s="37"/>
      <c r="L256" s="34"/>
      <c r="M256" s="35"/>
      <c r="N256" s="38" t="str">
        <f aca="false">IF(OR($F256="",$G256=""),"",$F256+$G256)</f>
        <v/>
      </c>
      <c r="O256" s="39" t="str">
        <f aca="false">IF(OR($H256="",$I256="",N($H256)=0),"",$I256/$H256)</f>
        <v/>
      </c>
      <c r="P256" s="39" t="str">
        <f aca="false">IF(OR($J256="",$K256="",N($J256)=0),"",$K256/$J256)</f>
        <v/>
      </c>
      <c r="Q256" s="40" t="str">
        <f aca="false">IF(OR(O256="",P256="",N(O256)=0,N($I256)&gt;N($H256),N($K256)&gt;N($J256)),"",P256/O256-1)</f>
        <v/>
      </c>
      <c r="R256" s="33" t="str">
        <f aca="true">IF($B256="","",IF(OR($J256="",$K256=""),IF(AND(N256&lt;&gt;"",TODAY()&lt;N256),"Too early","Add after figures"),IF(OR(N($I256)&gt;N($H256),N($K256)&gt;N($J256)),"Check the figures",IF(OR(N($H256)+N($J256)&lt;200,N($I256)+N($K256)&lt;5),"Not enough data",IF(Q256="","Not enough data",IF(Q256&gt;=0.2,"Better",IF(Q256&lt;=-0.2,"Worse","No clear difference")))))))</f>
        <v/>
      </c>
      <c r="S256" s="41" t="str">
        <f aca="false">IF(COUNTA($B256:$K256)=0,"",IF(OR($B256="",$C256="",$D256="",$E256="",$F256="",$G256="",$H256="",$I256=""),"Fill in the starred columns",IF(OR(N($I256)&gt;N($H256),N($K256)&gt;N($J256)),"Sales are more than views","")))</f>
        <v/>
      </c>
    </row>
    <row r="257" customFormat="false" ht="15" hidden="false" customHeight="true" outlineLevel="0" collapsed="false">
      <c r="A257" s="33" t="str">
        <f aca="false">IF(COUNTA($B257:$K257)=0,"","T"&amp;TEXT(ROW()-5,"000"))</f>
        <v/>
      </c>
      <c r="B257" s="34"/>
      <c r="C257" s="34"/>
      <c r="D257" s="35"/>
      <c r="E257" s="35"/>
      <c r="F257" s="36"/>
      <c r="G257" s="37"/>
      <c r="H257" s="37"/>
      <c r="I257" s="37"/>
      <c r="J257" s="37"/>
      <c r="K257" s="37"/>
      <c r="L257" s="34"/>
      <c r="M257" s="35"/>
      <c r="N257" s="38" t="str">
        <f aca="false">IF(OR($F257="",$G257=""),"",$F257+$G257)</f>
        <v/>
      </c>
      <c r="O257" s="39" t="str">
        <f aca="false">IF(OR($H257="",$I257="",N($H257)=0),"",$I257/$H257)</f>
        <v/>
      </c>
      <c r="P257" s="39" t="str">
        <f aca="false">IF(OR($J257="",$K257="",N($J257)=0),"",$K257/$J257)</f>
        <v/>
      </c>
      <c r="Q257" s="40" t="str">
        <f aca="false">IF(OR(O257="",P257="",N(O257)=0,N($I257)&gt;N($H257),N($K257)&gt;N($J257)),"",P257/O257-1)</f>
        <v/>
      </c>
      <c r="R257" s="33" t="str">
        <f aca="true">IF($B257="","",IF(OR($J257="",$K257=""),IF(AND(N257&lt;&gt;"",TODAY()&lt;N257),"Too early","Add after figures"),IF(OR(N($I257)&gt;N($H257),N($K257)&gt;N($J257)),"Check the figures",IF(OR(N($H257)+N($J257)&lt;200,N($I257)+N($K257)&lt;5),"Not enough data",IF(Q257="","Not enough data",IF(Q257&gt;=0.2,"Better",IF(Q257&lt;=-0.2,"Worse","No clear difference")))))))</f>
        <v/>
      </c>
      <c r="S257" s="41" t="str">
        <f aca="false">IF(COUNTA($B257:$K257)=0,"",IF(OR($B257="",$C257="",$D257="",$E257="",$F257="",$G257="",$H257="",$I257=""),"Fill in the starred columns",IF(OR(N($I257)&gt;N($H257),N($K257)&gt;N($J257)),"Sales are more than views","")))</f>
        <v/>
      </c>
    </row>
    <row r="258" customFormat="false" ht="15" hidden="false" customHeight="true" outlineLevel="0" collapsed="false">
      <c r="A258" s="33" t="str">
        <f aca="false">IF(COUNTA($B258:$K258)=0,"","T"&amp;TEXT(ROW()-5,"000"))</f>
        <v/>
      </c>
      <c r="B258" s="34"/>
      <c r="C258" s="34"/>
      <c r="D258" s="35"/>
      <c r="E258" s="35"/>
      <c r="F258" s="36"/>
      <c r="G258" s="37"/>
      <c r="H258" s="37"/>
      <c r="I258" s="37"/>
      <c r="J258" s="37"/>
      <c r="K258" s="37"/>
      <c r="L258" s="34"/>
      <c r="M258" s="35"/>
      <c r="N258" s="38" t="str">
        <f aca="false">IF(OR($F258="",$G258=""),"",$F258+$G258)</f>
        <v/>
      </c>
      <c r="O258" s="39" t="str">
        <f aca="false">IF(OR($H258="",$I258="",N($H258)=0),"",$I258/$H258)</f>
        <v/>
      </c>
      <c r="P258" s="39" t="str">
        <f aca="false">IF(OR($J258="",$K258="",N($J258)=0),"",$K258/$J258)</f>
        <v/>
      </c>
      <c r="Q258" s="40" t="str">
        <f aca="false">IF(OR(O258="",P258="",N(O258)=0,N($I258)&gt;N($H258),N($K258)&gt;N($J258)),"",P258/O258-1)</f>
        <v/>
      </c>
      <c r="R258" s="33" t="str">
        <f aca="true">IF($B258="","",IF(OR($J258="",$K258=""),IF(AND(N258&lt;&gt;"",TODAY()&lt;N258),"Too early","Add after figures"),IF(OR(N($I258)&gt;N($H258),N($K258)&gt;N($J258)),"Check the figures",IF(OR(N($H258)+N($J258)&lt;200,N($I258)+N($K258)&lt;5),"Not enough data",IF(Q258="","Not enough data",IF(Q258&gt;=0.2,"Better",IF(Q258&lt;=-0.2,"Worse","No clear difference")))))))</f>
        <v/>
      </c>
      <c r="S258" s="41" t="str">
        <f aca="false">IF(COUNTA($B258:$K258)=0,"",IF(OR($B258="",$C258="",$D258="",$E258="",$F258="",$G258="",$H258="",$I258=""),"Fill in the starred columns",IF(OR(N($I258)&gt;N($H258),N($K258)&gt;N($J258)),"Sales are more than views","")))</f>
        <v/>
      </c>
    </row>
    <row r="259" customFormat="false" ht="15" hidden="false" customHeight="true" outlineLevel="0" collapsed="false">
      <c r="A259" s="33" t="str">
        <f aca="false">IF(COUNTA($B259:$K259)=0,"","T"&amp;TEXT(ROW()-5,"000"))</f>
        <v/>
      </c>
      <c r="B259" s="34"/>
      <c r="C259" s="34"/>
      <c r="D259" s="35"/>
      <c r="E259" s="35"/>
      <c r="F259" s="36"/>
      <c r="G259" s="37"/>
      <c r="H259" s="37"/>
      <c r="I259" s="37"/>
      <c r="J259" s="37"/>
      <c r="K259" s="37"/>
      <c r="L259" s="34"/>
      <c r="M259" s="35"/>
      <c r="N259" s="38" t="str">
        <f aca="false">IF(OR($F259="",$G259=""),"",$F259+$G259)</f>
        <v/>
      </c>
      <c r="O259" s="39" t="str">
        <f aca="false">IF(OR($H259="",$I259="",N($H259)=0),"",$I259/$H259)</f>
        <v/>
      </c>
      <c r="P259" s="39" t="str">
        <f aca="false">IF(OR($J259="",$K259="",N($J259)=0),"",$K259/$J259)</f>
        <v/>
      </c>
      <c r="Q259" s="40" t="str">
        <f aca="false">IF(OR(O259="",P259="",N(O259)=0,N($I259)&gt;N($H259),N($K259)&gt;N($J259)),"",P259/O259-1)</f>
        <v/>
      </c>
      <c r="R259" s="33" t="str">
        <f aca="true">IF($B259="","",IF(OR($J259="",$K259=""),IF(AND(N259&lt;&gt;"",TODAY()&lt;N259),"Too early","Add after figures"),IF(OR(N($I259)&gt;N($H259),N($K259)&gt;N($J259)),"Check the figures",IF(OR(N($H259)+N($J259)&lt;200,N($I259)+N($K259)&lt;5),"Not enough data",IF(Q259="","Not enough data",IF(Q259&gt;=0.2,"Better",IF(Q259&lt;=-0.2,"Worse","No clear difference")))))))</f>
        <v/>
      </c>
      <c r="S259" s="41" t="str">
        <f aca="false">IF(COUNTA($B259:$K259)=0,"",IF(OR($B259="",$C259="",$D259="",$E259="",$F259="",$G259="",$H259="",$I259=""),"Fill in the starred columns",IF(OR(N($I259)&gt;N($H259),N($K259)&gt;N($J259)),"Sales are more than views","")))</f>
        <v/>
      </c>
    </row>
    <row r="260" customFormat="false" ht="15" hidden="false" customHeight="true" outlineLevel="0" collapsed="false">
      <c r="A260" s="33" t="str">
        <f aca="false">IF(COUNTA($B260:$K260)=0,"","T"&amp;TEXT(ROW()-5,"000"))</f>
        <v/>
      </c>
      <c r="B260" s="34"/>
      <c r="C260" s="34"/>
      <c r="D260" s="35"/>
      <c r="E260" s="35"/>
      <c r="F260" s="36"/>
      <c r="G260" s="37"/>
      <c r="H260" s="37"/>
      <c r="I260" s="37"/>
      <c r="J260" s="37"/>
      <c r="K260" s="37"/>
      <c r="L260" s="34"/>
      <c r="M260" s="35"/>
      <c r="N260" s="38" t="str">
        <f aca="false">IF(OR($F260="",$G260=""),"",$F260+$G260)</f>
        <v/>
      </c>
      <c r="O260" s="39" t="str">
        <f aca="false">IF(OR($H260="",$I260="",N($H260)=0),"",$I260/$H260)</f>
        <v/>
      </c>
      <c r="P260" s="39" t="str">
        <f aca="false">IF(OR($J260="",$K260="",N($J260)=0),"",$K260/$J260)</f>
        <v/>
      </c>
      <c r="Q260" s="40" t="str">
        <f aca="false">IF(OR(O260="",P260="",N(O260)=0,N($I260)&gt;N($H260),N($K260)&gt;N($J260)),"",P260/O260-1)</f>
        <v/>
      </c>
      <c r="R260" s="33" t="str">
        <f aca="true">IF($B260="","",IF(OR($J260="",$K260=""),IF(AND(N260&lt;&gt;"",TODAY()&lt;N260),"Too early","Add after figures"),IF(OR(N($I260)&gt;N($H260),N($K260)&gt;N($J260)),"Check the figures",IF(OR(N($H260)+N($J260)&lt;200,N($I260)+N($K260)&lt;5),"Not enough data",IF(Q260="","Not enough data",IF(Q260&gt;=0.2,"Better",IF(Q260&lt;=-0.2,"Worse","No clear difference")))))))</f>
        <v/>
      </c>
      <c r="S260" s="41" t="str">
        <f aca="false">IF(COUNTA($B260:$K260)=0,"",IF(OR($B260="",$C260="",$D260="",$E260="",$F260="",$G260="",$H260="",$I260=""),"Fill in the starred columns",IF(OR(N($I260)&gt;N($H260),N($K260)&gt;N($J260)),"Sales are more than views","")))</f>
        <v/>
      </c>
    </row>
    <row r="261" customFormat="false" ht="15" hidden="false" customHeight="true" outlineLevel="0" collapsed="false">
      <c r="A261" s="33" t="str">
        <f aca="false">IF(COUNTA($B261:$K261)=0,"","T"&amp;TEXT(ROW()-5,"000"))</f>
        <v/>
      </c>
      <c r="B261" s="34"/>
      <c r="C261" s="34"/>
      <c r="D261" s="35"/>
      <c r="E261" s="35"/>
      <c r="F261" s="36"/>
      <c r="G261" s="37"/>
      <c r="H261" s="37"/>
      <c r="I261" s="37"/>
      <c r="J261" s="37"/>
      <c r="K261" s="37"/>
      <c r="L261" s="34"/>
      <c r="M261" s="35"/>
      <c r="N261" s="38" t="str">
        <f aca="false">IF(OR($F261="",$G261=""),"",$F261+$G261)</f>
        <v/>
      </c>
      <c r="O261" s="39" t="str">
        <f aca="false">IF(OR($H261="",$I261="",N($H261)=0),"",$I261/$H261)</f>
        <v/>
      </c>
      <c r="P261" s="39" t="str">
        <f aca="false">IF(OR($J261="",$K261="",N($J261)=0),"",$K261/$J261)</f>
        <v/>
      </c>
      <c r="Q261" s="40" t="str">
        <f aca="false">IF(OR(O261="",P261="",N(O261)=0,N($I261)&gt;N($H261),N($K261)&gt;N($J261)),"",P261/O261-1)</f>
        <v/>
      </c>
      <c r="R261" s="33" t="str">
        <f aca="true">IF($B261="","",IF(OR($J261="",$K261=""),IF(AND(N261&lt;&gt;"",TODAY()&lt;N261),"Too early","Add after figures"),IF(OR(N($I261)&gt;N($H261),N($K261)&gt;N($J261)),"Check the figures",IF(OR(N($H261)+N($J261)&lt;200,N($I261)+N($K261)&lt;5),"Not enough data",IF(Q261="","Not enough data",IF(Q261&gt;=0.2,"Better",IF(Q261&lt;=-0.2,"Worse","No clear difference")))))))</f>
        <v/>
      </c>
      <c r="S261" s="41" t="str">
        <f aca="false">IF(COUNTA($B261:$K261)=0,"",IF(OR($B261="",$C261="",$D261="",$E261="",$F261="",$G261="",$H261="",$I261=""),"Fill in the starred columns",IF(OR(N($I261)&gt;N($H261),N($K261)&gt;N($J261)),"Sales are more than views","")))</f>
        <v/>
      </c>
    </row>
    <row r="262" customFormat="false" ht="15" hidden="false" customHeight="true" outlineLevel="0" collapsed="false">
      <c r="A262" s="33" t="str">
        <f aca="false">IF(COUNTA($B262:$K262)=0,"","T"&amp;TEXT(ROW()-5,"000"))</f>
        <v/>
      </c>
      <c r="B262" s="34"/>
      <c r="C262" s="34"/>
      <c r="D262" s="35"/>
      <c r="E262" s="35"/>
      <c r="F262" s="36"/>
      <c r="G262" s="37"/>
      <c r="H262" s="37"/>
      <c r="I262" s="37"/>
      <c r="J262" s="37"/>
      <c r="K262" s="37"/>
      <c r="L262" s="34"/>
      <c r="M262" s="35"/>
      <c r="N262" s="38" t="str">
        <f aca="false">IF(OR($F262="",$G262=""),"",$F262+$G262)</f>
        <v/>
      </c>
      <c r="O262" s="39" t="str">
        <f aca="false">IF(OR($H262="",$I262="",N($H262)=0),"",$I262/$H262)</f>
        <v/>
      </c>
      <c r="P262" s="39" t="str">
        <f aca="false">IF(OR($J262="",$K262="",N($J262)=0),"",$K262/$J262)</f>
        <v/>
      </c>
      <c r="Q262" s="40" t="str">
        <f aca="false">IF(OR(O262="",P262="",N(O262)=0,N($I262)&gt;N($H262),N($K262)&gt;N($J262)),"",P262/O262-1)</f>
        <v/>
      </c>
      <c r="R262" s="33" t="str">
        <f aca="true">IF($B262="","",IF(OR($J262="",$K262=""),IF(AND(N262&lt;&gt;"",TODAY()&lt;N262),"Too early","Add after figures"),IF(OR(N($I262)&gt;N($H262),N($K262)&gt;N($J262)),"Check the figures",IF(OR(N($H262)+N($J262)&lt;200,N($I262)+N($K262)&lt;5),"Not enough data",IF(Q262="","Not enough data",IF(Q262&gt;=0.2,"Better",IF(Q262&lt;=-0.2,"Worse","No clear difference")))))))</f>
        <v/>
      </c>
      <c r="S262" s="41" t="str">
        <f aca="false">IF(COUNTA($B262:$K262)=0,"",IF(OR($B262="",$C262="",$D262="",$E262="",$F262="",$G262="",$H262="",$I262=""),"Fill in the starred columns",IF(OR(N($I262)&gt;N($H262),N($K262)&gt;N($J262)),"Sales are more than views","")))</f>
        <v/>
      </c>
    </row>
    <row r="263" customFormat="false" ht="15" hidden="false" customHeight="true" outlineLevel="0" collapsed="false">
      <c r="A263" s="33" t="str">
        <f aca="false">IF(COUNTA($B263:$K263)=0,"","T"&amp;TEXT(ROW()-5,"000"))</f>
        <v/>
      </c>
      <c r="B263" s="34"/>
      <c r="C263" s="34"/>
      <c r="D263" s="35"/>
      <c r="E263" s="35"/>
      <c r="F263" s="36"/>
      <c r="G263" s="37"/>
      <c r="H263" s="37"/>
      <c r="I263" s="37"/>
      <c r="J263" s="37"/>
      <c r="K263" s="37"/>
      <c r="L263" s="34"/>
      <c r="M263" s="35"/>
      <c r="N263" s="38" t="str">
        <f aca="false">IF(OR($F263="",$G263=""),"",$F263+$G263)</f>
        <v/>
      </c>
      <c r="O263" s="39" t="str">
        <f aca="false">IF(OR($H263="",$I263="",N($H263)=0),"",$I263/$H263)</f>
        <v/>
      </c>
      <c r="P263" s="39" t="str">
        <f aca="false">IF(OR($J263="",$K263="",N($J263)=0),"",$K263/$J263)</f>
        <v/>
      </c>
      <c r="Q263" s="40" t="str">
        <f aca="false">IF(OR(O263="",P263="",N(O263)=0,N($I263)&gt;N($H263),N($K263)&gt;N($J263)),"",P263/O263-1)</f>
        <v/>
      </c>
      <c r="R263" s="33" t="str">
        <f aca="true">IF($B263="","",IF(OR($J263="",$K263=""),IF(AND(N263&lt;&gt;"",TODAY()&lt;N263),"Too early","Add after figures"),IF(OR(N($I263)&gt;N($H263),N($K263)&gt;N($J263)),"Check the figures",IF(OR(N($H263)+N($J263)&lt;200,N($I263)+N($K263)&lt;5),"Not enough data",IF(Q263="","Not enough data",IF(Q263&gt;=0.2,"Better",IF(Q263&lt;=-0.2,"Worse","No clear difference")))))))</f>
        <v/>
      </c>
      <c r="S263" s="41" t="str">
        <f aca="false">IF(COUNTA($B263:$K263)=0,"",IF(OR($B263="",$C263="",$D263="",$E263="",$F263="",$G263="",$H263="",$I263=""),"Fill in the starred columns",IF(OR(N($I263)&gt;N($H263),N($K263)&gt;N($J263)),"Sales are more than views","")))</f>
        <v/>
      </c>
    </row>
    <row r="264" customFormat="false" ht="15" hidden="false" customHeight="true" outlineLevel="0" collapsed="false">
      <c r="A264" s="33" t="str">
        <f aca="false">IF(COUNTA($B264:$K264)=0,"","T"&amp;TEXT(ROW()-5,"000"))</f>
        <v/>
      </c>
      <c r="B264" s="34"/>
      <c r="C264" s="34"/>
      <c r="D264" s="35"/>
      <c r="E264" s="35"/>
      <c r="F264" s="36"/>
      <c r="G264" s="37"/>
      <c r="H264" s="37"/>
      <c r="I264" s="37"/>
      <c r="J264" s="37"/>
      <c r="K264" s="37"/>
      <c r="L264" s="34"/>
      <c r="M264" s="35"/>
      <c r="N264" s="38" t="str">
        <f aca="false">IF(OR($F264="",$G264=""),"",$F264+$G264)</f>
        <v/>
      </c>
      <c r="O264" s="39" t="str">
        <f aca="false">IF(OR($H264="",$I264="",N($H264)=0),"",$I264/$H264)</f>
        <v/>
      </c>
      <c r="P264" s="39" t="str">
        <f aca="false">IF(OR($J264="",$K264="",N($J264)=0),"",$K264/$J264)</f>
        <v/>
      </c>
      <c r="Q264" s="40" t="str">
        <f aca="false">IF(OR(O264="",P264="",N(O264)=0,N($I264)&gt;N($H264),N($K264)&gt;N($J264)),"",P264/O264-1)</f>
        <v/>
      </c>
      <c r="R264" s="33" t="str">
        <f aca="true">IF($B264="","",IF(OR($J264="",$K264=""),IF(AND(N264&lt;&gt;"",TODAY()&lt;N264),"Too early","Add after figures"),IF(OR(N($I264)&gt;N($H264),N($K264)&gt;N($J264)),"Check the figures",IF(OR(N($H264)+N($J264)&lt;200,N($I264)+N($K264)&lt;5),"Not enough data",IF(Q264="","Not enough data",IF(Q264&gt;=0.2,"Better",IF(Q264&lt;=-0.2,"Worse","No clear difference")))))))</f>
        <v/>
      </c>
      <c r="S264" s="41" t="str">
        <f aca="false">IF(COUNTA($B264:$K264)=0,"",IF(OR($B264="",$C264="",$D264="",$E264="",$F264="",$G264="",$H264="",$I264=""),"Fill in the starred columns",IF(OR(N($I264)&gt;N($H264),N($K264)&gt;N($J264)),"Sales are more than views","")))</f>
        <v/>
      </c>
    </row>
    <row r="265" customFormat="false" ht="15" hidden="false" customHeight="true" outlineLevel="0" collapsed="false">
      <c r="A265" s="33" t="str">
        <f aca="false">IF(COUNTA($B265:$K265)=0,"","T"&amp;TEXT(ROW()-5,"000"))</f>
        <v/>
      </c>
      <c r="B265" s="34"/>
      <c r="C265" s="34"/>
      <c r="D265" s="35"/>
      <c r="E265" s="35"/>
      <c r="F265" s="36"/>
      <c r="G265" s="37"/>
      <c r="H265" s="37"/>
      <c r="I265" s="37"/>
      <c r="J265" s="37"/>
      <c r="K265" s="37"/>
      <c r="L265" s="34"/>
      <c r="M265" s="35"/>
      <c r="N265" s="38" t="str">
        <f aca="false">IF(OR($F265="",$G265=""),"",$F265+$G265)</f>
        <v/>
      </c>
      <c r="O265" s="39" t="str">
        <f aca="false">IF(OR($H265="",$I265="",N($H265)=0),"",$I265/$H265)</f>
        <v/>
      </c>
      <c r="P265" s="39" t="str">
        <f aca="false">IF(OR($J265="",$K265="",N($J265)=0),"",$K265/$J265)</f>
        <v/>
      </c>
      <c r="Q265" s="40" t="str">
        <f aca="false">IF(OR(O265="",P265="",N(O265)=0,N($I265)&gt;N($H265),N($K265)&gt;N($J265)),"",P265/O265-1)</f>
        <v/>
      </c>
      <c r="R265" s="33" t="str">
        <f aca="true">IF($B265="","",IF(OR($J265="",$K265=""),IF(AND(N265&lt;&gt;"",TODAY()&lt;N265),"Too early","Add after figures"),IF(OR(N($I265)&gt;N($H265),N($K265)&gt;N($J265)),"Check the figures",IF(OR(N($H265)+N($J265)&lt;200,N($I265)+N($K265)&lt;5),"Not enough data",IF(Q265="","Not enough data",IF(Q265&gt;=0.2,"Better",IF(Q265&lt;=-0.2,"Worse","No clear difference")))))))</f>
        <v/>
      </c>
      <c r="S265" s="41" t="str">
        <f aca="false">IF(COUNTA($B265:$K265)=0,"",IF(OR($B265="",$C265="",$D265="",$E265="",$F265="",$G265="",$H265="",$I265=""),"Fill in the starred columns",IF(OR(N($I265)&gt;N($H265),N($K265)&gt;N($J265)),"Sales are more than views","")))</f>
        <v/>
      </c>
    </row>
    <row r="266" customFormat="false" ht="15" hidden="false" customHeight="true" outlineLevel="0" collapsed="false">
      <c r="A266" s="33" t="str">
        <f aca="false">IF(COUNTA($B266:$K266)=0,"","T"&amp;TEXT(ROW()-5,"000"))</f>
        <v/>
      </c>
      <c r="B266" s="34"/>
      <c r="C266" s="34"/>
      <c r="D266" s="35"/>
      <c r="E266" s="35"/>
      <c r="F266" s="36"/>
      <c r="G266" s="37"/>
      <c r="H266" s="37"/>
      <c r="I266" s="37"/>
      <c r="J266" s="37"/>
      <c r="K266" s="37"/>
      <c r="L266" s="34"/>
      <c r="M266" s="35"/>
      <c r="N266" s="38" t="str">
        <f aca="false">IF(OR($F266="",$G266=""),"",$F266+$G266)</f>
        <v/>
      </c>
      <c r="O266" s="39" t="str">
        <f aca="false">IF(OR($H266="",$I266="",N($H266)=0),"",$I266/$H266)</f>
        <v/>
      </c>
      <c r="P266" s="39" t="str">
        <f aca="false">IF(OR($J266="",$K266="",N($J266)=0),"",$K266/$J266)</f>
        <v/>
      </c>
      <c r="Q266" s="40" t="str">
        <f aca="false">IF(OR(O266="",P266="",N(O266)=0,N($I266)&gt;N($H266),N($K266)&gt;N($J266)),"",P266/O266-1)</f>
        <v/>
      </c>
      <c r="R266" s="33" t="str">
        <f aca="true">IF($B266="","",IF(OR($J266="",$K266=""),IF(AND(N266&lt;&gt;"",TODAY()&lt;N266),"Too early","Add after figures"),IF(OR(N($I266)&gt;N($H266),N($K266)&gt;N($J266)),"Check the figures",IF(OR(N($H266)+N($J266)&lt;200,N($I266)+N($K266)&lt;5),"Not enough data",IF(Q266="","Not enough data",IF(Q266&gt;=0.2,"Better",IF(Q266&lt;=-0.2,"Worse","No clear difference")))))))</f>
        <v/>
      </c>
      <c r="S266" s="41" t="str">
        <f aca="false">IF(COUNTA($B266:$K266)=0,"",IF(OR($B266="",$C266="",$D266="",$E266="",$F266="",$G266="",$H266="",$I266=""),"Fill in the starred columns",IF(OR(N($I266)&gt;N($H266),N($K266)&gt;N($J266)),"Sales are more than views","")))</f>
        <v/>
      </c>
    </row>
    <row r="267" customFormat="false" ht="15" hidden="false" customHeight="true" outlineLevel="0" collapsed="false">
      <c r="A267" s="33" t="str">
        <f aca="false">IF(COUNTA($B267:$K267)=0,"","T"&amp;TEXT(ROW()-5,"000"))</f>
        <v/>
      </c>
      <c r="B267" s="34"/>
      <c r="C267" s="34"/>
      <c r="D267" s="35"/>
      <c r="E267" s="35"/>
      <c r="F267" s="36"/>
      <c r="G267" s="37"/>
      <c r="H267" s="37"/>
      <c r="I267" s="37"/>
      <c r="J267" s="37"/>
      <c r="K267" s="37"/>
      <c r="L267" s="34"/>
      <c r="M267" s="35"/>
      <c r="N267" s="38" t="str">
        <f aca="false">IF(OR($F267="",$G267=""),"",$F267+$G267)</f>
        <v/>
      </c>
      <c r="O267" s="39" t="str">
        <f aca="false">IF(OR($H267="",$I267="",N($H267)=0),"",$I267/$H267)</f>
        <v/>
      </c>
      <c r="P267" s="39" t="str">
        <f aca="false">IF(OR($J267="",$K267="",N($J267)=0),"",$K267/$J267)</f>
        <v/>
      </c>
      <c r="Q267" s="40" t="str">
        <f aca="false">IF(OR(O267="",P267="",N(O267)=0,N($I267)&gt;N($H267),N($K267)&gt;N($J267)),"",P267/O267-1)</f>
        <v/>
      </c>
      <c r="R267" s="33" t="str">
        <f aca="true">IF($B267="","",IF(OR($J267="",$K267=""),IF(AND(N267&lt;&gt;"",TODAY()&lt;N267),"Too early","Add after figures"),IF(OR(N($I267)&gt;N($H267),N($K267)&gt;N($J267)),"Check the figures",IF(OR(N($H267)+N($J267)&lt;200,N($I267)+N($K267)&lt;5),"Not enough data",IF(Q267="","Not enough data",IF(Q267&gt;=0.2,"Better",IF(Q267&lt;=-0.2,"Worse","No clear difference")))))))</f>
        <v/>
      </c>
      <c r="S267" s="41" t="str">
        <f aca="false">IF(COUNTA($B267:$K267)=0,"",IF(OR($B267="",$C267="",$D267="",$E267="",$F267="",$G267="",$H267="",$I267=""),"Fill in the starred columns",IF(OR(N($I267)&gt;N($H267),N($K267)&gt;N($J267)),"Sales are more than views","")))</f>
        <v/>
      </c>
    </row>
    <row r="268" customFormat="false" ht="15" hidden="false" customHeight="true" outlineLevel="0" collapsed="false">
      <c r="A268" s="33" t="str">
        <f aca="false">IF(COUNTA($B268:$K268)=0,"","T"&amp;TEXT(ROW()-5,"000"))</f>
        <v/>
      </c>
      <c r="B268" s="34"/>
      <c r="C268" s="34"/>
      <c r="D268" s="35"/>
      <c r="E268" s="35"/>
      <c r="F268" s="36"/>
      <c r="G268" s="37"/>
      <c r="H268" s="37"/>
      <c r="I268" s="37"/>
      <c r="J268" s="37"/>
      <c r="K268" s="37"/>
      <c r="L268" s="34"/>
      <c r="M268" s="35"/>
      <c r="N268" s="38" t="str">
        <f aca="false">IF(OR($F268="",$G268=""),"",$F268+$G268)</f>
        <v/>
      </c>
      <c r="O268" s="39" t="str">
        <f aca="false">IF(OR($H268="",$I268="",N($H268)=0),"",$I268/$H268)</f>
        <v/>
      </c>
      <c r="P268" s="39" t="str">
        <f aca="false">IF(OR($J268="",$K268="",N($J268)=0),"",$K268/$J268)</f>
        <v/>
      </c>
      <c r="Q268" s="40" t="str">
        <f aca="false">IF(OR(O268="",P268="",N(O268)=0,N($I268)&gt;N($H268),N($K268)&gt;N($J268)),"",P268/O268-1)</f>
        <v/>
      </c>
      <c r="R268" s="33" t="str">
        <f aca="true">IF($B268="","",IF(OR($J268="",$K268=""),IF(AND(N268&lt;&gt;"",TODAY()&lt;N268),"Too early","Add after figures"),IF(OR(N($I268)&gt;N($H268),N($K268)&gt;N($J268)),"Check the figures",IF(OR(N($H268)+N($J268)&lt;200,N($I268)+N($K268)&lt;5),"Not enough data",IF(Q268="","Not enough data",IF(Q268&gt;=0.2,"Better",IF(Q268&lt;=-0.2,"Worse","No clear difference")))))))</f>
        <v/>
      </c>
      <c r="S268" s="41" t="str">
        <f aca="false">IF(COUNTA($B268:$K268)=0,"",IF(OR($B268="",$C268="",$D268="",$E268="",$F268="",$G268="",$H268="",$I268=""),"Fill in the starred columns",IF(OR(N($I268)&gt;N($H268),N($K268)&gt;N($J268)),"Sales are more than views","")))</f>
        <v/>
      </c>
    </row>
    <row r="269" customFormat="false" ht="15" hidden="false" customHeight="true" outlineLevel="0" collapsed="false">
      <c r="A269" s="33" t="str">
        <f aca="false">IF(COUNTA($B269:$K269)=0,"","T"&amp;TEXT(ROW()-5,"000"))</f>
        <v/>
      </c>
      <c r="B269" s="34"/>
      <c r="C269" s="34"/>
      <c r="D269" s="35"/>
      <c r="E269" s="35"/>
      <c r="F269" s="36"/>
      <c r="G269" s="37"/>
      <c r="H269" s="37"/>
      <c r="I269" s="37"/>
      <c r="J269" s="37"/>
      <c r="K269" s="37"/>
      <c r="L269" s="34"/>
      <c r="M269" s="35"/>
      <c r="N269" s="38" t="str">
        <f aca="false">IF(OR($F269="",$G269=""),"",$F269+$G269)</f>
        <v/>
      </c>
      <c r="O269" s="39" t="str">
        <f aca="false">IF(OR($H269="",$I269="",N($H269)=0),"",$I269/$H269)</f>
        <v/>
      </c>
      <c r="P269" s="39" t="str">
        <f aca="false">IF(OR($J269="",$K269="",N($J269)=0),"",$K269/$J269)</f>
        <v/>
      </c>
      <c r="Q269" s="40" t="str">
        <f aca="false">IF(OR(O269="",P269="",N(O269)=0,N($I269)&gt;N($H269),N($K269)&gt;N($J269)),"",P269/O269-1)</f>
        <v/>
      </c>
      <c r="R269" s="33" t="str">
        <f aca="true">IF($B269="","",IF(OR($J269="",$K269=""),IF(AND(N269&lt;&gt;"",TODAY()&lt;N269),"Too early","Add after figures"),IF(OR(N($I269)&gt;N($H269),N($K269)&gt;N($J269)),"Check the figures",IF(OR(N($H269)+N($J269)&lt;200,N($I269)+N($K269)&lt;5),"Not enough data",IF(Q269="","Not enough data",IF(Q269&gt;=0.2,"Better",IF(Q269&lt;=-0.2,"Worse","No clear difference")))))))</f>
        <v/>
      </c>
      <c r="S269" s="41" t="str">
        <f aca="false">IF(COUNTA($B269:$K269)=0,"",IF(OR($B269="",$C269="",$D269="",$E269="",$F269="",$G269="",$H269="",$I269=""),"Fill in the starred columns",IF(OR(N($I269)&gt;N($H269),N($K269)&gt;N($J269)),"Sales are more than views","")))</f>
        <v/>
      </c>
    </row>
    <row r="270" customFormat="false" ht="15" hidden="false" customHeight="true" outlineLevel="0" collapsed="false">
      <c r="A270" s="33" t="str">
        <f aca="false">IF(COUNTA($B270:$K270)=0,"","T"&amp;TEXT(ROW()-5,"000"))</f>
        <v/>
      </c>
      <c r="B270" s="34"/>
      <c r="C270" s="34"/>
      <c r="D270" s="35"/>
      <c r="E270" s="35"/>
      <c r="F270" s="36"/>
      <c r="G270" s="37"/>
      <c r="H270" s="37"/>
      <c r="I270" s="37"/>
      <c r="J270" s="37"/>
      <c r="K270" s="37"/>
      <c r="L270" s="34"/>
      <c r="M270" s="35"/>
      <c r="N270" s="38" t="str">
        <f aca="false">IF(OR($F270="",$G270=""),"",$F270+$G270)</f>
        <v/>
      </c>
      <c r="O270" s="39" t="str">
        <f aca="false">IF(OR($H270="",$I270="",N($H270)=0),"",$I270/$H270)</f>
        <v/>
      </c>
      <c r="P270" s="39" t="str">
        <f aca="false">IF(OR($J270="",$K270="",N($J270)=0),"",$K270/$J270)</f>
        <v/>
      </c>
      <c r="Q270" s="40" t="str">
        <f aca="false">IF(OR(O270="",P270="",N(O270)=0,N($I270)&gt;N($H270),N($K270)&gt;N($J270)),"",P270/O270-1)</f>
        <v/>
      </c>
      <c r="R270" s="33" t="str">
        <f aca="true">IF($B270="","",IF(OR($J270="",$K270=""),IF(AND(N270&lt;&gt;"",TODAY()&lt;N270),"Too early","Add after figures"),IF(OR(N($I270)&gt;N($H270),N($K270)&gt;N($J270)),"Check the figures",IF(OR(N($H270)+N($J270)&lt;200,N($I270)+N($K270)&lt;5),"Not enough data",IF(Q270="","Not enough data",IF(Q270&gt;=0.2,"Better",IF(Q270&lt;=-0.2,"Worse","No clear difference")))))))</f>
        <v/>
      </c>
      <c r="S270" s="41" t="str">
        <f aca="false">IF(COUNTA($B270:$K270)=0,"",IF(OR($B270="",$C270="",$D270="",$E270="",$F270="",$G270="",$H270="",$I270=""),"Fill in the starred columns",IF(OR(N($I270)&gt;N($H270),N($K270)&gt;N($J270)),"Sales are more than views","")))</f>
        <v/>
      </c>
    </row>
    <row r="271" customFormat="false" ht="15" hidden="false" customHeight="true" outlineLevel="0" collapsed="false">
      <c r="A271" s="33" t="str">
        <f aca="false">IF(COUNTA($B271:$K271)=0,"","T"&amp;TEXT(ROW()-5,"000"))</f>
        <v/>
      </c>
      <c r="B271" s="34"/>
      <c r="C271" s="34"/>
      <c r="D271" s="35"/>
      <c r="E271" s="35"/>
      <c r="F271" s="36"/>
      <c r="G271" s="37"/>
      <c r="H271" s="37"/>
      <c r="I271" s="37"/>
      <c r="J271" s="37"/>
      <c r="K271" s="37"/>
      <c r="L271" s="34"/>
      <c r="M271" s="35"/>
      <c r="N271" s="38" t="str">
        <f aca="false">IF(OR($F271="",$G271=""),"",$F271+$G271)</f>
        <v/>
      </c>
      <c r="O271" s="39" t="str">
        <f aca="false">IF(OR($H271="",$I271="",N($H271)=0),"",$I271/$H271)</f>
        <v/>
      </c>
      <c r="P271" s="39" t="str">
        <f aca="false">IF(OR($J271="",$K271="",N($J271)=0),"",$K271/$J271)</f>
        <v/>
      </c>
      <c r="Q271" s="40" t="str">
        <f aca="false">IF(OR(O271="",P271="",N(O271)=0,N($I271)&gt;N($H271),N($K271)&gt;N($J271)),"",P271/O271-1)</f>
        <v/>
      </c>
      <c r="R271" s="33" t="str">
        <f aca="true">IF($B271="","",IF(OR($J271="",$K271=""),IF(AND(N271&lt;&gt;"",TODAY()&lt;N271),"Too early","Add after figures"),IF(OR(N($I271)&gt;N($H271),N($K271)&gt;N($J271)),"Check the figures",IF(OR(N($H271)+N($J271)&lt;200,N($I271)+N($K271)&lt;5),"Not enough data",IF(Q271="","Not enough data",IF(Q271&gt;=0.2,"Better",IF(Q271&lt;=-0.2,"Worse","No clear difference")))))))</f>
        <v/>
      </c>
      <c r="S271" s="41" t="str">
        <f aca="false">IF(COUNTA($B271:$K271)=0,"",IF(OR($B271="",$C271="",$D271="",$E271="",$F271="",$G271="",$H271="",$I271=""),"Fill in the starred columns",IF(OR(N($I271)&gt;N($H271),N($K271)&gt;N($J271)),"Sales are more than views","")))</f>
        <v/>
      </c>
    </row>
    <row r="272" customFormat="false" ht="15" hidden="false" customHeight="true" outlineLevel="0" collapsed="false">
      <c r="A272" s="33" t="str">
        <f aca="false">IF(COUNTA($B272:$K272)=0,"","T"&amp;TEXT(ROW()-5,"000"))</f>
        <v/>
      </c>
      <c r="B272" s="34"/>
      <c r="C272" s="34"/>
      <c r="D272" s="35"/>
      <c r="E272" s="35"/>
      <c r="F272" s="36"/>
      <c r="G272" s="37"/>
      <c r="H272" s="37"/>
      <c r="I272" s="37"/>
      <c r="J272" s="37"/>
      <c r="K272" s="37"/>
      <c r="L272" s="34"/>
      <c r="M272" s="35"/>
      <c r="N272" s="38" t="str">
        <f aca="false">IF(OR($F272="",$G272=""),"",$F272+$G272)</f>
        <v/>
      </c>
      <c r="O272" s="39" t="str">
        <f aca="false">IF(OR($H272="",$I272="",N($H272)=0),"",$I272/$H272)</f>
        <v/>
      </c>
      <c r="P272" s="39" t="str">
        <f aca="false">IF(OR($J272="",$K272="",N($J272)=0),"",$K272/$J272)</f>
        <v/>
      </c>
      <c r="Q272" s="40" t="str">
        <f aca="false">IF(OR(O272="",P272="",N(O272)=0,N($I272)&gt;N($H272),N($K272)&gt;N($J272)),"",P272/O272-1)</f>
        <v/>
      </c>
      <c r="R272" s="33" t="str">
        <f aca="true">IF($B272="","",IF(OR($J272="",$K272=""),IF(AND(N272&lt;&gt;"",TODAY()&lt;N272),"Too early","Add after figures"),IF(OR(N($I272)&gt;N($H272),N($K272)&gt;N($J272)),"Check the figures",IF(OR(N($H272)+N($J272)&lt;200,N($I272)+N($K272)&lt;5),"Not enough data",IF(Q272="","Not enough data",IF(Q272&gt;=0.2,"Better",IF(Q272&lt;=-0.2,"Worse","No clear difference")))))))</f>
        <v/>
      </c>
      <c r="S272" s="41" t="str">
        <f aca="false">IF(COUNTA($B272:$K272)=0,"",IF(OR($B272="",$C272="",$D272="",$E272="",$F272="",$G272="",$H272="",$I272=""),"Fill in the starred columns",IF(OR(N($I272)&gt;N($H272),N($K272)&gt;N($J272)),"Sales are more than views","")))</f>
        <v/>
      </c>
    </row>
    <row r="273" customFormat="false" ht="15" hidden="false" customHeight="true" outlineLevel="0" collapsed="false">
      <c r="A273" s="33" t="str">
        <f aca="false">IF(COUNTA($B273:$K273)=0,"","T"&amp;TEXT(ROW()-5,"000"))</f>
        <v/>
      </c>
      <c r="B273" s="34"/>
      <c r="C273" s="34"/>
      <c r="D273" s="35"/>
      <c r="E273" s="35"/>
      <c r="F273" s="36"/>
      <c r="G273" s="37"/>
      <c r="H273" s="37"/>
      <c r="I273" s="37"/>
      <c r="J273" s="37"/>
      <c r="K273" s="37"/>
      <c r="L273" s="34"/>
      <c r="M273" s="35"/>
      <c r="N273" s="38" t="str">
        <f aca="false">IF(OR($F273="",$G273=""),"",$F273+$G273)</f>
        <v/>
      </c>
      <c r="O273" s="39" t="str">
        <f aca="false">IF(OR($H273="",$I273="",N($H273)=0),"",$I273/$H273)</f>
        <v/>
      </c>
      <c r="P273" s="39" t="str">
        <f aca="false">IF(OR($J273="",$K273="",N($J273)=0),"",$K273/$J273)</f>
        <v/>
      </c>
      <c r="Q273" s="40" t="str">
        <f aca="false">IF(OR(O273="",P273="",N(O273)=0,N($I273)&gt;N($H273),N($K273)&gt;N($J273)),"",P273/O273-1)</f>
        <v/>
      </c>
      <c r="R273" s="33" t="str">
        <f aca="true">IF($B273="","",IF(OR($J273="",$K273=""),IF(AND(N273&lt;&gt;"",TODAY()&lt;N273),"Too early","Add after figures"),IF(OR(N($I273)&gt;N($H273),N($K273)&gt;N($J273)),"Check the figures",IF(OR(N($H273)+N($J273)&lt;200,N($I273)+N($K273)&lt;5),"Not enough data",IF(Q273="","Not enough data",IF(Q273&gt;=0.2,"Better",IF(Q273&lt;=-0.2,"Worse","No clear difference")))))))</f>
        <v/>
      </c>
      <c r="S273" s="41" t="str">
        <f aca="false">IF(COUNTA($B273:$K273)=0,"",IF(OR($B273="",$C273="",$D273="",$E273="",$F273="",$G273="",$H273="",$I273=""),"Fill in the starred columns",IF(OR(N($I273)&gt;N($H273),N($K273)&gt;N($J273)),"Sales are more than views","")))</f>
        <v/>
      </c>
    </row>
    <row r="274" customFormat="false" ht="15" hidden="false" customHeight="true" outlineLevel="0" collapsed="false">
      <c r="A274" s="33" t="str">
        <f aca="false">IF(COUNTA($B274:$K274)=0,"","T"&amp;TEXT(ROW()-5,"000"))</f>
        <v/>
      </c>
      <c r="B274" s="34"/>
      <c r="C274" s="34"/>
      <c r="D274" s="35"/>
      <c r="E274" s="35"/>
      <c r="F274" s="36"/>
      <c r="G274" s="37"/>
      <c r="H274" s="37"/>
      <c r="I274" s="37"/>
      <c r="J274" s="37"/>
      <c r="K274" s="37"/>
      <c r="L274" s="34"/>
      <c r="M274" s="35"/>
      <c r="N274" s="38" t="str">
        <f aca="false">IF(OR($F274="",$G274=""),"",$F274+$G274)</f>
        <v/>
      </c>
      <c r="O274" s="39" t="str">
        <f aca="false">IF(OR($H274="",$I274="",N($H274)=0),"",$I274/$H274)</f>
        <v/>
      </c>
      <c r="P274" s="39" t="str">
        <f aca="false">IF(OR($J274="",$K274="",N($J274)=0),"",$K274/$J274)</f>
        <v/>
      </c>
      <c r="Q274" s="40" t="str">
        <f aca="false">IF(OR(O274="",P274="",N(O274)=0,N($I274)&gt;N($H274),N($K274)&gt;N($J274)),"",P274/O274-1)</f>
        <v/>
      </c>
      <c r="R274" s="33" t="str">
        <f aca="true">IF($B274="","",IF(OR($J274="",$K274=""),IF(AND(N274&lt;&gt;"",TODAY()&lt;N274),"Too early","Add after figures"),IF(OR(N($I274)&gt;N($H274),N($K274)&gt;N($J274)),"Check the figures",IF(OR(N($H274)+N($J274)&lt;200,N($I274)+N($K274)&lt;5),"Not enough data",IF(Q274="","Not enough data",IF(Q274&gt;=0.2,"Better",IF(Q274&lt;=-0.2,"Worse","No clear difference")))))))</f>
        <v/>
      </c>
      <c r="S274" s="41" t="str">
        <f aca="false">IF(COUNTA($B274:$K274)=0,"",IF(OR($B274="",$C274="",$D274="",$E274="",$F274="",$G274="",$H274="",$I274=""),"Fill in the starred columns",IF(OR(N($I274)&gt;N($H274),N($K274)&gt;N($J274)),"Sales are more than views","")))</f>
        <v/>
      </c>
    </row>
    <row r="275" customFormat="false" ht="15" hidden="false" customHeight="true" outlineLevel="0" collapsed="false">
      <c r="A275" s="33" t="str">
        <f aca="false">IF(COUNTA($B275:$K275)=0,"","T"&amp;TEXT(ROW()-5,"000"))</f>
        <v/>
      </c>
      <c r="B275" s="34"/>
      <c r="C275" s="34"/>
      <c r="D275" s="35"/>
      <c r="E275" s="35"/>
      <c r="F275" s="36"/>
      <c r="G275" s="37"/>
      <c r="H275" s="37"/>
      <c r="I275" s="37"/>
      <c r="J275" s="37"/>
      <c r="K275" s="37"/>
      <c r="L275" s="34"/>
      <c r="M275" s="35"/>
      <c r="N275" s="38" t="str">
        <f aca="false">IF(OR($F275="",$G275=""),"",$F275+$G275)</f>
        <v/>
      </c>
      <c r="O275" s="39" t="str">
        <f aca="false">IF(OR($H275="",$I275="",N($H275)=0),"",$I275/$H275)</f>
        <v/>
      </c>
      <c r="P275" s="39" t="str">
        <f aca="false">IF(OR($J275="",$K275="",N($J275)=0),"",$K275/$J275)</f>
        <v/>
      </c>
      <c r="Q275" s="40" t="str">
        <f aca="false">IF(OR(O275="",P275="",N(O275)=0,N($I275)&gt;N($H275),N($K275)&gt;N($J275)),"",P275/O275-1)</f>
        <v/>
      </c>
      <c r="R275" s="33" t="str">
        <f aca="true">IF($B275="","",IF(OR($J275="",$K275=""),IF(AND(N275&lt;&gt;"",TODAY()&lt;N275),"Too early","Add after figures"),IF(OR(N($I275)&gt;N($H275),N($K275)&gt;N($J275)),"Check the figures",IF(OR(N($H275)+N($J275)&lt;200,N($I275)+N($K275)&lt;5),"Not enough data",IF(Q275="","Not enough data",IF(Q275&gt;=0.2,"Better",IF(Q275&lt;=-0.2,"Worse","No clear difference")))))))</f>
        <v/>
      </c>
      <c r="S275" s="41" t="str">
        <f aca="false">IF(COUNTA($B275:$K275)=0,"",IF(OR($B275="",$C275="",$D275="",$E275="",$F275="",$G275="",$H275="",$I275=""),"Fill in the starred columns",IF(OR(N($I275)&gt;N($H275),N($K275)&gt;N($J275)),"Sales are more than views","")))</f>
        <v/>
      </c>
    </row>
    <row r="276" customFormat="false" ht="15" hidden="false" customHeight="true" outlineLevel="0" collapsed="false">
      <c r="A276" s="33" t="str">
        <f aca="false">IF(COUNTA($B276:$K276)=0,"","T"&amp;TEXT(ROW()-5,"000"))</f>
        <v/>
      </c>
      <c r="B276" s="34"/>
      <c r="C276" s="34"/>
      <c r="D276" s="35"/>
      <c r="E276" s="35"/>
      <c r="F276" s="36"/>
      <c r="G276" s="37"/>
      <c r="H276" s="37"/>
      <c r="I276" s="37"/>
      <c r="J276" s="37"/>
      <c r="K276" s="37"/>
      <c r="L276" s="34"/>
      <c r="M276" s="35"/>
      <c r="N276" s="38" t="str">
        <f aca="false">IF(OR($F276="",$G276=""),"",$F276+$G276)</f>
        <v/>
      </c>
      <c r="O276" s="39" t="str">
        <f aca="false">IF(OR($H276="",$I276="",N($H276)=0),"",$I276/$H276)</f>
        <v/>
      </c>
      <c r="P276" s="39" t="str">
        <f aca="false">IF(OR($J276="",$K276="",N($J276)=0),"",$K276/$J276)</f>
        <v/>
      </c>
      <c r="Q276" s="40" t="str">
        <f aca="false">IF(OR(O276="",P276="",N(O276)=0,N($I276)&gt;N($H276),N($K276)&gt;N($J276)),"",P276/O276-1)</f>
        <v/>
      </c>
      <c r="R276" s="33" t="str">
        <f aca="true">IF($B276="","",IF(OR($J276="",$K276=""),IF(AND(N276&lt;&gt;"",TODAY()&lt;N276),"Too early","Add after figures"),IF(OR(N($I276)&gt;N($H276),N($K276)&gt;N($J276)),"Check the figures",IF(OR(N($H276)+N($J276)&lt;200,N($I276)+N($K276)&lt;5),"Not enough data",IF(Q276="","Not enough data",IF(Q276&gt;=0.2,"Better",IF(Q276&lt;=-0.2,"Worse","No clear difference")))))))</f>
        <v/>
      </c>
      <c r="S276" s="41" t="str">
        <f aca="false">IF(COUNTA($B276:$K276)=0,"",IF(OR($B276="",$C276="",$D276="",$E276="",$F276="",$G276="",$H276="",$I276=""),"Fill in the starred columns",IF(OR(N($I276)&gt;N($H276),N($K276)&gt;N($J276)),"Sales are more than views","")))</f>
        <v/>
      </c>
    </row>
    <row r="277" customFormat="false" ht="15" hidden="false" customHeight="true" outlineLevel="0" collapsed="false">
      <c r="A277" s="33" t="str">
        <f aca="false">IF(COUNTA($B277:$K277)=0,"","T"&amp;TEXT(ROW()-5,"000"))</f>
        <v/>
      </c>
      <c r="B277" s="34"/>
      <c r="C277" s="34"/>
      <c r="D277" s="35"/>
      <c r="E277" s="35"/>
      <c r="F277" s="36"/>
      <c r="G277" s="37"/>
      <c r="H277" s="37"/>
      <c r="I277" s="37"/>
      <c r="J277" s="37"/>
      <c r="K277" s="37"/>
      <c r="L277" s="34"/>
      <c r="M277" s="35"/>
      <c r="N277" s="38" t="str">
        <f aca="false">IF(OR($F277="",$G277=""),"",$F277+$G277)</f>
        <v/>
      </c>
      <c r="O277" s="39" t="str">
        <f aca="false">IF(OR($H277="",$I277="",N($H277)=0),"",$I277/$H277)</f>
        <v/>
      </c>
      <c r="P277" s="39" t="str">
        <f aca="false">IF(OR($J277="",$K277="",N($J277)=0),"",$K277/$J277)</f>
        <v/>
      </c>
      <c r="Q277" s="40" t="str">
        <f aca="false">IF(OR(O277="",P277="",N(O277)=0,N($I277)&gt;N($H277),N($K277)&gt;N($J277)),"",P277/O277-1)</f>
        <v/>
      </c>
      <c r="R277" s="33" t="str">
        <f aca="true">IF($B277="","",IF(OR($J277="",$K277=""),IF(AND(N277&lt;&gt;"",TODAY()&lt;N277),"Too early","Add after figures"),IF(OR(N($I277)&gt;N($H277),N($K277)&gt;N($J277)),"Check the figures",IF(OR(N($H277)+N($J277)&lt;200,N($I277)+N($K277)&lt;5),"Not enough data",IF(Q277="","Not enough data",IF(Q277&gt;=0.2,"Better",IF(Q277&lt;=-0.2,"Worse","No clear difference")))))))</f>
        <v/>
      </c>
      <c r="S277" s="41" t="str">
        <f aca="false">IF(COUNTA($B277:$K277)=0,"",IF(OR($B277="",$C277="",$D277="",$E277="",$F277="",$G277="",$H277="",$I277=""),"Fill in the starred columns",IF(OR(N($I277)&gt;N($H277),N($K277)&gt;N($J277)),"Sales are more than views","")))</f>
        <v/>
      </c>
    </row>
    <row r="278" customFormat="false" ht="15" hidden="false" customHeight="true" outlineLevel="0" collapsed="false">
      <c r="A278" s="33" t="str">
        <f aca="false">IF(COUNTA($B278:$K278)=0,"","T"&amp;TEXT(ROW()-5,"000"))</f>
        <v/>
      </c>
      <c r="B278" s="34"/>
      <c r="C278" s="34"/>
      <c r="D278" s="35"/>
      <c r="E278" s="35"/>
      <c r="F278" s="36"/>
      <c r="G278" s="37"/>
      <c r="H278" s="37"/>
      <c r="I278" s="37"/>
      <c r="J278" s="37"/>
      <c r="K278" s="37"/>
      <c r="L278" s="34"/>
      <c r="M278" s="35"/>
      <c r="N278" s="38" t="str">
        <f aca="false">IF(OR($F278="",$G278=""),"",$F278+$G278)</f>
        <v/>
      </c>
      <c r="O278" s="39" t="str">
        <f aca="false">IF(OR($H278="",$I278="",N($H278)=0),"",$I278/$H278)</f>
        <v/>
      </c>
      <c r="P278" s="39" t="str">
        <f aca="false">IF(OR($J278="",$K278="",N($J278)=0),"",$K278/$J278)</f>
        <v/>
      </c>
      <c r="Q278" s="40" t="str">
        <f aca="false">IF(OR(O278="",P278="",N(O278)=0,N($I278)&gt;N($H278),N($K278)&gt;N($J278)),"",P278/O278-1)</f>
        <v/>
      </c>
      <c r="R278" s="33" t="str">
        <f aca="true">IF($B278="","",IF(OR($J278="",$K278=""),IF(AND(N278&lt;&gt;"",TODAY()&lt;N278),"Too early","Add after figures"),IF(OR(N($I278)&gt;N($H278),N($K278)&gt;N($J278)),"Check the figures",IF(OR(N($H278)+N($J278)&lt;200,N($I278)+N($K278)&lt;5),"Not enough data",IF(Q278="","Not enough data",IF(Q278&gt;=0.2,"Better",IF(Q278&lt;=-0.2,"Worse","No clear difference")))))))</f>
        <v/>
      </c>
      <c r="S278" s="41" t="str">
        <f aca="false">IF(COUNTA($B278:$K278)=0,"",IF(OR($B278="",$C278="",$D278="",$E278="",$F278="",$G278="",$H278="",$I278=""),"Fill in the starred columns",IF(OR(N($I278)&gt;N($H278),N($K278)&gt;N($J278)),"Sales are more than views","")))</f>
        <v/>
      </c>
    </row>
    <row r="279" customFormat="false" ht="15" hidden="false" customHeight="true" outlineLevel="0" collapsed="false">
      <c r="A279" s="33" t="str">
        <f aca="false">IF(COUNTA($B279:$K279)=0,"","T"&amp;TEXT(ROW()-5,"000"))</f>
        <v/>
      </c>
      <c r="B279" s="34"/>
      <c r="C279" s="34"/>
      <c r="D279" s="35"/>
      <c r="E279" s="35"/>
      <c r="F279" s="36"/>
      <c r="G279" s="37"/>
      <c r="H279" s="37"/>
      <c r="I279" s="37"/>
      <c r="J279" s="37"/>
      <c r="K279" s="37"/>
      <c r="L279" s="34"/>
      <c r="M279" s="35"/>
      <c r="N279" s="38" t="str">
        <f aca="false">IF(OR($F279="",$G279=""),"",$F279+$G279)</f>
        <v/>
      </c>
      <c r="O279" s="39" t="str">
        <f aca="false">IF(OR($H279="",$I279="",N($H279)=0),"",$I279/$H279)</f>
        <v/>
      </c>
      <c r="P279" s="39" t="str">
        <f aca="false">IF(OR($J279="",$K279="",N($J279)=0),"",$K279/$J279)</f>
        <v/>
      </c>
      <c r="Q279" s="40" t="str">
        <f aca="false">IF(OR(O279="",P279="",N(O279)=0,N($I279)&gt;N($H279),N($K279)&gt;N($J279)),"",P279/O279-1)</f>
        <v/>
      </c>
      <c r="R279" s="33" t="str">
        <f aca="true">IF($B279="","",IF(OR($J279="",$K279=""),IF(AND(N279&lt;&gt;"",TODAY()&lt;N279),"Too early","Add after figures"),IF(OR(N($I279)&gt;N($H279),N($K279)&gt;N($J279)),"Check the figures",IF(OR(N($H279)+N($J279)&lt;200,N($I279)+N($K279)&lt;5),"Not enough data",IF(Q279="","Not enough data",IF(Q279&gt;=0.2,"Better",IF(Q279&lt;=-0.2,"Worse","No clear difference")))))))</f>
        <v/>
      </c>
      <c r="S279" s="41" t="str">
        <f aca="false">IF(COUNTA($B279:$K279)=0,"",IF(OR($B279="",$C279="",$D279="",$E279="",$F279="",$G279="",$H279="",$I279=""),"Fill in the starred columns",IF(OR(N($I279)&gt;N($H279),N($K279)&gt;N($J279)),"Sales are more than views","")))</f>
        <v/>
      </c>
    </row>
    <row r="280" customFormat="false" ht="15" hidden="false" customHeight="true" outlineLevel="0" collapsed="false">
      <c r="A280" s="33" t="str">
        <f aca="false">IF(COUNTA($B280:$K280)=0,"","T"&amp;TEXT(ROW()-5,"000"))</f>
        <v/>
      </c>
      <c r="B280" s="34"/>
      <c r="C280" s="34"/>
      <c r="D280" s="35"/>
      <c r="E280" s="35"/>
      <c r="F280" s="36"/>
      <c r="G280" s="37"/>
      <c r="H280" s="37"/>
      <c r="I280" s="37"/>
      <c r="J280" s="37"/>
      <c r="K280" s="37"/>
      <c r="L280" s="34"/>
      <c r="M280" s="35"/>
      <c r="N280" s="38" t="str">
        <f aca="false">IF(OR($F280="",$G280=""),"",$F280+$G280)</f>
        <v/>
      </c>
      <c r="O280" s="39" t="str">
        <f aca="false">IF(OR($H280="",$I280="",N($H280)=0),"",$I280/$H280)</f>
        <v/>
      </c>
      <c r="P280" s="39" t="str">
        <f aca="false">IF(OR($J280="",$K280="",N($J280)=0),"",$K280/$J280)</f>
        <v/>
      </c>
      <c r="Q280" s="40" t="str">
        <f aca="false">IF(OR(O280="",P280="",N(O280)=0,N($I280)&gt;N($H280),N($K280)&gt;N($J280)),"",P280/O280-1)</f>
        <v/>
      </c>
      <c r="R280" s="33" t="str">
        <f aca="true">IF($B280="","",IF(OR($J280="",$K280=""),IF(AND(N280&lt;&gt;"",TODAY()&lt;N280),"Too early","Add after figures"),IF(OR(N($I280)&gt;N($H280),N($K280)&gt;N($J280)),"Check the figures",IF(OR(N($H280)+N($J280)&lt;200,N($I280)+N($K280)&lt;5),"Not enough data",IF(Q280="","Not enough data",IF(Q280&gt;=0.2,"Better",IF(Q280&lt;=-0.2,"Worse","No clear difference")))))))</f>
        <v/>
      </c>
      <c r="S280" s="41" t="str">
        <f aca="false">IF(COUNTA($B280:$K280)=0,"",IF(OR($B280="",$C280="",$D280="",$E280="",$F280="",$G280="",$H280="",$I280=""),"Fill in the starred columns",IF(OR(N($I280)&gt;N($H280),N($K280)&gt;N($J280)),"Sales are more than views","")))</f>
        <v/>
      </c>
    </row>
    <row r="281" customFormat="false" ht="15" hidden="false" customHeight="true" outlineLevel="0" collapsed="false">
      <c r="A281" s="33" t="str">
        <f aca="false">IF(COUNTA($B281:$K281)=0,"","T"&amp;TEXT(ROW()-5,"000"))</f>
        <v/>
      </c>
      <c r="B281" s="34"/>
      <c r="C281" s="34"/>
      <c r="D281" s="35"/>
      <c r="E281" s="35"/>
      <c r="F281" s="36"/>
      <c r="G281" s="37"/>
      <c r="H281" s="37"/>
      <c r="I281" s="37"/>
      <c r="J281" s="37"/>
      <c r="K281" s="37"/>
      <c r="L281" s="34"/>
      <c r="M281" s="35"/>
      <c r="N281" s="38" t="str">
        <f aca="false">IF(OR($F281="",$G281=""),"",$F281+$G281)</f>
        <v/>
      </c>
      <c r="O281" s="39" t="str">
        <f aca="false">IF(OR($H281="",$I281="",N($H281)=0),"",$I281/$H281)</f>
        <v/>
      </c>
      <c r="P281" s="39" t="str">
        <f aca="false">IF(OR($J281="",$K281="",N($J281)=0),"",$K281/$J281)</f>
        <v/>
      </c>
      <c r="Q281" s="40" t="str">
        <f aca="false">IF(OR(O281="",P281="",N(O281)=0,N($I281)&gt;N($H281),N($K281)&gt;N($J281)),"",P281/O281-1)</f>
        <v/>
      </c>
      <c r="R281" s="33" t="str">
        <f aca="true">IF($B281="","",IF(OR($J281="",$K281=""),IF(AND(N281&lt;&gt;"",TODAY()&lt;N281),"Too early","Add after figures"),IF(OR(N($I281)&gt;N($H281),N($K281)&gt;N($J281)),"Check the figures",IF(OR(N($H281)+N($J281)&lt;200,N($I281)+N($K281)&lt;5),"Not enough data",IF(Q281="","Not enough data",IF(Q281&gt;=0.2,"Better",IF(Q281&lt;=-0.2,"Worse","No clear difference")))))))</f>
        <v/>
      </c>
      <c r="S281" s="41" t="str">
        <f aca="false">IF(COUNTA($B281:$K281)=0,"",IF(OR($B281="",$C281="",$D281="",$E281="",$F281="",$G281="",$H281="",$I281=""),"Fill in the starred columns",IF(OR(N($I281)&gt;N($H281),N($K281)&gt;N($J281)),"Sales are more than views","")))</f>
        <v/>
      </c>
    </row>
    <row r="282" customFormat="false" ht="15" hidden="false" customHeight="true" outlineLevel="0" collapsed="false">
      <c r="A282" s="33" t="str">
        <f aca="false">IF(COUNTA($B282:$K282)=0,"","T"&amp;TEXT(ROW()-5,"000"))</f>
        <v/>
      </c>
      <c r="B282" s="34"/>
      <c r="C282" s="34"/>
      <c r="D282" s="35"/>
      <c r="E282" s="35"/>
      <c r="F282" s="36"/>
      <c r="G282" s="37"/>
      <c r="H282" s="37"/>
      <c r="I282" s="37"/>
      <c r="J282" s="37"/>
      <c r="K282" s="37"/>
      <c r="L282" s="34"/>
      <c r="M282" s="35"/>
      <c r="N282" s="38" t="str">
        <f aca="false">IF(OR($F282="",$G282=""),"",$F282+$G282)</f>
        <v/>
      </c>
      <c r="O282" s="39" t="str">
        <f aca="false">IF(OR($H282="",$I282="",N($H282)=0),"",$I282/$H282)</f>
        <v/>
      </c>
      <c r="P282" s="39" t="str">
        <f aca="false">IF(OR($J282="",$K282="",N($J282)=0),"",$K282/$J282)</f>
        <v/>
      </c>
      <c r="Q282" s="40" t="str">
        <f aca="false">IF(OR(O282="",P282="",N(O282)=0,N($I282)&gt;N($H282),N($K282)&gt;N($J282)),"",P282/O282-1)</f>
        <v/>
      </c>
      <c r="R282" s="33" t="str">
        <f aca="true">IF($B282="","",IF(OR($J282="",$K282=""),IF(AND(N282&lt;&gt;"",TODAY()&lt;N282),"Too early","Add after figures"),IF(OR(N($I282)&gt;N($H282),N($K282)&gt;N($J282)),"Check the figures",IF(OR(N($H282)+N($J282)&lt;200,N($I282)+N($K282)&lt;5),"Not enough data",IF(Q282="","Not enough data",IF(Q282&gt;=0.2,"Better",IF(Q282&lt;=-0.2,"Worse","No clear difference")))))))</f>
        <v/>
      </c>
      <c r="S282" s="41" t="str">
        <f aca="false">IF(COUNTA($B282:$K282)=0,"",IF(OR($B282="",$C282="",$D282="",$E282="",$F282="",$G282="",$H282="",$I282=""),"Fill in the starred columns",IF(OR(N($I282)&gt;N($H282),N($K282)&gt;N($J282)),"Sales are more than views","")))</f>
        <v/>
      </c>
    </row>
    <row r="283" customFormat="false" ht="15" hidden="false" customHeight="true" outlineLevel="0" collapsed="false">
      <c r="A283" s="33" t="str">
        <f aca="false">IF(COUNTA($B283:$K283)=0,"","T"&amp;TEXT(ROW()-5,"000"))</f>
        <v/>
      </c>
      <c r="B283" s="34"/>
      <c r="C283" s="34"/>
      <c r="D283" s="35"/>
      <c r="E283" s="35"/>
      <c r="F283" s="36"/>
      <c r="G283" s="37"/>
      <c r="H283" s="37"/>
      <c r="I283" s="37"/>
      <c r="J283" s="37"/>
      <c r="K283" s="37"/>
      <c r="L283" s="34"/>
      <c r="M283" s="35"/>
      <c r="N283" s="38" t="str">
        <f aca="false">IF(OR($F283="",$G283=""),"",$F283+$G283)</f>
        <v/>
      </c>
      <c r="O283" s="39" t="str">
        <f aca="false">IF(OR($H283="",$I283="",N($H283)=0),"",$I283/$H283)</f>
        <v/>
      </c>
      <c r="P283" s="39" t="str">
        <f aca="false">IF(OR($J283="",$K283="",N($J283)=0),"",$K283/$J283)</f>
        <v/>
      </c>
      <c r="Q283" s="40" t="str">
        <f aca="false">IF(OR(O283="",P283="",N(O283)=0,N($I283)&gt;N($H283),N($K283)&gt;N($J283)),"",P283/O283-1)</f>
        <v/>
      </c>
      <c r="R283" s="33" t="str">
        <f aca="true">IF($B283="","",IF(OR($J283="",$K283=""),IF(AND(N283&lt;&gt;"",TODAY()&lt;N283),"Too early","Add after figures"),IF(OR(N($I283)&gt;N($H283),N($K283)&gt;N($J283)),"Check the figures",IF(OR(N($H283)+N($J283)&lt;200,N($I283)+N($K283)&lt;5),"Not enough data",IF(Q283="","Not enough data",IF(Q283&gt;=0.2,"Better",IF(Q283&lt;=-0.2,"Worse","No clear difference")))))))</f>
        <v/>
      </c>
      <c r="S283" s="41" t="str">
        <f aca="false">IF(COUNTA($B283:$K283)=0,"",IF(OR($B283="",$C283="",$D283="",$E283="",$F283="",$G283="",$H283="",$I283=""),"Fill in the starred columns",IF(OR(N($I283)&gt;N($H283),N($K283)&gt;N($J283)),"Sales are more than views","")))</f>
        <v/>
      </c>
    </row>
    <row r="284" customFormat="false" ht="15" hidden="false" customHeight="true" outlineLevel="0" collapsed="false">
      <c r="A284" s="33" t="str">
        <f aca="false">IF(COUNTA($B284:$K284)=0,"","T"&amp;TEXT(ROW()-5,"000"))</f>
        <v/>
      </c>
      <c r="B284" s="34"/>
      <c r="C284" s="34"/>
      <c r="D284" s="35"/>
      <c r="E284" s="35"/>
      <c r="F284" s="36"/>
      <c r="G284" s="37"/>
      <c r="H284" s="37"/>
      <c r="I284" s="37"/>
      <c r="J284" s="37"/>
      <c r="K284" s="37"/>
      <c r="L284" s="34"/>
      <c r="M284" s="35"/>
      <c r="N284" s="38" t="str">
        <f aca="false">IF(OR($F284="",$G284=""),"",$F284+$G284)</f>
        <v/>
      </c>
      <c r="O284" s="39" t="str">
        <f aca="false">IF(OR($H284="",$I284="",N($H284)=0),"",$I284/$H284)</f>
        <v/>
      </c>
      <c r="P284" s="39" t="str">
        <f aca="false">IF(OR($J284="",$K284="",N($J284)=0),"",$K284/$J284)</f>
        <v/>
      </c>
      <c r="Q284" s="40" t="str">
        <f aca="false">IF(OR(O284="",P284="",N(O284)=0,N($I284)&gt;N($H284),N($K284)&gt;N($J284)),"",P284/O284-1)</f>
        <v/>
      </c>
      <c r="R284" s="33" t="str">
        <f aca="true">IF($B284="","",IF(OR($J284="",$K284=""),IF(AND(N284&lt;&gt;"",TODAY()&lt;N284),"Too early","Add after figures"),IF(OR(N($I284)&gt;N($H284),N($K284)&gt;N($J284)),"Check the figures",IF(OR(N($H284)+N($J284)&lt;200,N($I284)+N($K284)&lt;5),"Not enough data",IF(Q284="","Not enough data",IF(Q284&gt;=0.2,"Better",IF(Q284&lt;=-0.2,"Worse","No clear difference")))))))</f>
        <v/>
      </c>
      <c r="S284" s="41" t="str">
        <f aca="false">IF(COUNTA($B284:$K284)=0,"",IF(OR($B284="",$C284="",$D284="",$E284="",$F284="",$G284="",$H284="",$I284=""),"Fill in the starred columns",IF(OR(N($I284)&gt;N($H284),N($K284)&gt;N($J284)),"Sales are more than views","")))</f>
        <v/>
      </c>
    </row>
    <row r="285" customFormat="false" ht="15" hidden="false" customHeight="true" outlineLevel="0" collapsed="false">
      <c r="A285" s="33" t="str">
        <f aca="false">IF(COUNTA($B285:$K285)=0,"","T"&amp;TEXT(ROW()-5,"000"))</f>
        <v/>
      </c>
      <c r="B285" s="34"/>
      <c r="C285" s="34"/>
      <c r="D285" s="35"/>
      <c r="E285" s="35"/>
      <c r="F285" s="36"/>
      <c r="G285" s="37"/>
      <c r="H285" s="37"/>
      <c r="I285" s="37"/>
      <c r="J285" s="37"/>
      <c r="K285" s="37"/>
      <c r="L285" s="34"/>
      <c r="M285" s="35"/>
      <c r="N285" s="38" t="str">
        <f aca="false">IF(OR($F285="",$G285=""),"",$F285+$G285)</f>
        <v/>
      </c>
      <c r="O285" s="39" t="str">
        <f aca="false">IF(OR($H285="",$I285="",N($H285)=0),"",$I285/$H285)</f>
        <v/>
      </c>
      <c r="P285" s="39" t="str">
        <f aca="false">IF(OR($J285="",$K285="",N($J285)=0),"",$K285/$J285)</f>
        <v/>
      </c>
      <c r="Q285" s="40" t="str">
        <f aca="false">IF(OR(O285="",P285="",N(O285)=0,N($I285)&gt;N($H285),N($K285)&gt;N($J285)),"",P285/O285-1)</f>
        <v/>
      </c>
      <c r="R285" s="33" t="str">
        <f aca="true">IF($B285="","",IF(OR($J285="",$K285=""),IF(AND(N285&lt;&gt;"",TODAY()&lt;N285),"Too early","Add after figures"),IF(OR(N($I285)&gt;N($H285),N($K285)&gt;N($J285)),"Check the figures",IF(OR(N($H285)+N($J285)&lt;200,N($I285)+N($K285)&lt;5),"Not enough data",IF(Q285="","Not enough data",IF(Q285&gt;=0.2,"Better",IF(Q285&lt;=-0.2,"Worse","No clear difference")))))))</f>
        <v/>
      </c>
      <c r="S285" s="41" t="str">
        <f aca="false">IF(COUNTA($B285:$K285)=0,"",IF(OR($B285="",$C285="",$D285="",$E285="",$F285="",$G285="",$H285="",$I285=""),"Fill in the starred columns",IF(OR(N($I285)&gt;N($H285),N($K285)&gt;N($J285)),"Sales are more than views","")))</f>
        <v/>
      </c>
    </row>
    <row r="286" customFormat="false" ht="15" hidden="false" customHeight="true" outlineLevel="0" collapsed="false">
      <c r="A286" s="33" t="str">
        <f aca="false">IF(COUNTA($B286:$K286)=0,"","T"&amp;TEXT(ROW()-5,"000"))</f>
        <v/>
      </c>
      <c r="B286" s="34"/>
      <c r="C286" s="34"/>
      <c r="D286" s="35"/>
      <c r="E286" s="35"/>
      <c r="F286" s="36"/>
      <c r="G286" s="37"/>
      <c r="H286" s="37"/>
      <c r="I286" s="37"/>
      <c r="J286" s="37"/>
      <c r="K286" s="37"/>
      <c r="L286" s="34"/>
      <c r="M286" s="35"/>
      <c r="N286" s="38" t="str">
        <f aca="false">IF(OR($F286="",$G286=""),"",$F286+$G286)</f>
        <v/>
      </c>
      <c r="O286" s="39" t="str">
        <f aca="false">IF(OR($H286="",$I286="",N($H286)=0),"",$I286/$H286)</f>
        <v/>
      </c>
      <c r="P286" s="39" t="str">
        <f aca="false">IF(OR($J286="",$K286="",N($J286)=0),"",$K286/$J286)</f>
        <v/>
      </c>
      <c r="Q286" s="40" t="str">
        <f aca="false">IF(OR(O286="",P286="",N(O286)=0,N($I286)&gt;N($H286),N($K286)&gt;N($J286)),"",P286/O286-1)</f>
        <v/>
      </c>
      <c r="R286" s="33" t="str">
        <f aca="true">IF($B286="","",IF(OR($J286="",$K286=""),IF(AND(N286&lt;&gt;"",TODAY()&lt;N286),"Too early","Add after figures"),IF(OR(N($I286)&gt;N($H286),N($K286)&gt;N($J286)),"Check the figures",IF(OR(N($H286)+N($J286)&lt;200,N($I286)+N($K286)&lt;5),"Not enough data",IF(Q286="","Not enough data",IF(Q286&gt;=0.2,"Better",IF(Q286&lt;=-0.2,"Worse","No clear difference")))))))</f>
        <v/>
      </c>
      <c r="S286" s="41" t="str">
        <f aca="false">IF(COUNTA($B286:$K286)=0,"",IF(OR($B286="",$C286="",$D286="",$E286="",$F286="",$G286="",$H286="",$I286=""),"Fill in the starred columns",IF(OR(N($I286)&gt;N($H286),N($K286)&gt;N($J286)),"Sales are more than views","")))</f>
        <v/>
      </c>
    </row>
    <row r="287" customFormat="false" ht="15" hidden="false" customHeight="true" outlineLevel="0" collapsed="false">
      <c r="A287" s="33" t="str">
        <f aca="false">IF(COUNTA($B287:$K287)=0,"","T"&amp;TEXT(ROW()-5,"000"))</f>
        <v/>
      </c>
      <c r="B287" s="34"/>
      <c r="C287" s="34"/>
      <c r="D287" s="35"/>
      <c r="E287" s="35"/>
      <c r="F287" s="36"/>
      <c r="G287" s="37"/>
      <c r="H287" s="37"/>
      <c r="I287" s="37"/>
      <c r="J287" s="37"/>
      <c r="K287" s="37"/>
      <c r="L287" s="34"/>
      <c r="M287" s="35"/>
      <c r="N287" s="38" t="str">
        <f aca="false">IF(OR($F287="",$G287=""),"",$F287+$G287)</f>
        <v/>
      </c>
      <c r="O287" s="39" t="str">
        <f aca="false">IF(OR($H287="",$I287="",N($H287)=0),"",$I287/$H287)</f>
        <v/>
      </c>
      <c r="P287" s="39" t="str">
        <f aca="false">IF(OR($J287="",$K287="",N($J287)=0),"",$K287/$J287)</f>
        <v/>
      </c>
      <c r="Q287" s="40" t="str">
        <f aca="false">IF(OR(O287="",P287="",N(O287)=0,N($I287)&gt;N($H287),N($K287)&gt;N($J287)),"",P287/O287-1)</f>
        <v/>
      </c>
      <c r="R287" s="33" t="str">
        <f aca="true">IF($B287="","",IF(OR($J287="",$K287=""),IF(AND(N287&lt;&gt;"",TODAY()&lt;N287),"Too early","Add after figures"),IF(OR(N($I287)&gt;N($H287),N($K287)&gt;N($J287)),"Check the figures",IF(OR(N($H287)+N($J287)&lt;200,N($I287)+N($K287)&lt;5),"Not enough data",IF(Q287="","Not enough data",IF(Q287&gt;=0.2,"Better",IF(Q287&lt;=-0.2,"Worse","No clear difference")))))))</f>
        <v/>
      </c>
      <c r="S287" s="41" t="str">
        <f aca="false">IF(COUNTA($B287:$K287)=0,"",IF(OR($B287="",$C287="",$D287="",$E287="",$F287="",$G287="",$H287="",$I287=""),"Fill in the starred columns",IF(OR(N($I287)&gt;N($H287),N($K287)&gt;N($J287)),"Sales are more than views","")))</f>
        <v/>
      </c>
    </row>
    <row r="288" customFormat="false" ht="15" hidden="false" customHeight="true" outlineLevel="0" collapsed="false">
      <c r="A288" s="33" t="str">
        <f aca="false">IF(COUNTA($B288:$K288)=0,"","T"&amp;TEXT(ROW()-5,"000"))</f>
        <v/>
      </c>
      <c r="B288" s="34"/>
      <c r="C288" s="34"/>
      <c r="D288" s="35"/>
      <c r="E288" s="35"/>
      <c r="F288" s="36"/>
      <c r="G288" s="37"/>
      <c r="H288" s="37"/>
      <c r="I288" s="37"/>
      <c r="J288" s="37"/>
      <c r="K288" s="37"/>
      <c r="L288" s="34"/>
      <c r="M288" s="35"/>
      <c r="N288" s="38" t="str">
        <f aca="false">IF(OR($F288="",$G288=""),"",$F288+$G288)</f>
        <v/>
      </c>
      <c r="O288" s="39" t="str">
        <f aca="false">IF(OR($H288="",$I288="",N($H288)=0),"",$I288/$H288)</f>
        <v/>
      </c>
      <c r="P288" s="39" t="str">
        <f aca="false">IF(OR($J288="",$K288="",N($J288)=0),"",$K288/$J288)</f>
        <v/>
      </c>
      <c r="Q288" s="40" t="str">
        <f aca="false">IF(OR(O288="",P288="",N(O288)=0,N($I288)&gt;N($H288),N($K288)&gt;N($J288)),"",P288/O288-1)</f>
        <v/>
      </c>
      <c r="R288" s="33" t="str">
        <f aca="true">IF($B288="","",IF(OR($J288="",$K288=""),IF(AND(N288&lt;&gt;"",TODAY()&lt;N288),"Too early","Add after figures"),IF(OR(N($I288)&gt;N($H288),N($K288)&gt;N($J288)),"Check the figures",IF(OR(N($H288)+N($J288)&lt;200,N($I288)+N($K288)&lt;5),"Not enough data",IF(Q288="","Not enough data",IF(Q288&gt;=0.2,"Better",IF(Q288&lt;=-0.2,"Worse","No clear difference")))))))</f>
        <v/>
      </c>
      <c r="S288" s="41" t="str">
        <f aca="false">IF(COUNTA($B288:$K288)=0,"",IF(OR($B288="",$C288="",$D288="",$E288="",$F288="",$G288="",$H288="",$I288=""),"Fill in the starred columns",IF(OR(N($I288)&gt;N($H288),N($K288)&gt;N($J288)),"Sales are more than views","")))</f>
        <v/>
      </c>
    </row>
    <row r="289" customFormat="false" ht="15" hidden="false" customHeight="true" outlineLevel="0" collapsed="false">
      <c r="A289" s="33" t="str">
        <f aca="false">IF(COUNTA($B289:$K289)=0,"","T"&amp;TEXT(ROW()-5,"000"))</f>
        <v/>
      </c>
      <c r="B289" s="34"/>
      <c r="C289" s="34"/>
      <c r="D289" s="35"/>
      <c r="E289" s="35"/>
      <c r="F289" s="36"/>
      <c r="G289" s="37"/>
      <c r="H289" s="37"/>
      <c r="I289" s="37"/>
      <c r="J289" s="37"/>
      <c r="K289" s="37"/>
      <c r="L289" s="34"/>
      <c r="M289" s="35"/>
      <c r="N289" s="38" t="str">
        <f aca="false">IF(OR($F289="",$G289=""),"",$F289+$G289)</f>
        <v/>
      </c>
      <c r="O289" s="39" t="str">
        <f aca="false">IF(OR($H289="",$I289="",N($H289)=0),"",$I289/$H289)</f>
        <v/>
      </c>
      <c r="P289" s="39" t="str">
        <f aca="false">IF(OR($J289="",$K289="",N($J289)=0),"",$K289/$J289)</f>
        <v/>
      </c>
      <c r="Q289" s="40" t="str">
        <f aca="false">IF(OR(O289="",P289="",N(O289)=0,N($I289)&gt;N($H289),N($K289)&gt;N($J289)),"",P289/O289-1)</f>
        <v/>
      </c>
      <c r="R289" s="33" t="str">
        <f aca="true">IF($B289="","",IF(OR($J289="",$K289=""),IF(AND(N289&lt;&gt;"",TODAY()&lt;N289),"Too early","Add after figures"),IF(OR(N($I289)&gt;N($H289),N($K289)&gt;N($J289)),"Check the figures",IF(OR(N($H289)+N($J289)&lt;200,N($I289)+N($K289)&lt;5),"Not enough data",IF(Q289="","Not enough data",IF(Q289&gt;=0.2,"Better",IF(Q289&lt;=-0.2,"Worse","No clear difference")))))))</f>
        <v/>
      </c>
      <c r="S289" s="41" t="str">
        <f aca="false">IF(COUNTA($B289:$K289)=0,"",IF(OR($B289="",$C289="",$D289="",$E289="",$F289="",$G289="",$H289="",$I289=""),"Fill in the starred columns",IF(OR(N($I289)&gt;N($H289),N($K289)&gt;N($J289)),"Sales are more than views","")))</f>
        <v/>
      </c>
    </row>
    <row r="290" customFormat="false" ht="15" hidden="false" customHeight="true" outlineLevel="0" collapsed="false">
      <c r="A290" s="33" t="str">
        <f aca="false">IF(COUNTA($B290:$K290)=0,"","T"&amp;TEXT(ROW()-5,"000"))</f>
        <v/>
      </c>
      <c r="B290" s="34"/>
      <c r="C290" s="34"/>
      <c r="D290" s="35"/>
      <c r="E290" s="35"/>
      <c r="F290" s="36"/>
      <c r="G290" s="37"/>
      <c r="H290" s="37"/>
      <c r="I290" s="37"/>
      <c r="J290" s="37"/>
      <c r="K290" s="37"/>
      <c r="L290" s="34"/>
      <c r="M290" s="35"/>
      <c r="N290" s="38" t="str">
        <f aca="false">IF(OR($F290="",$G290=""),"",$F290+$G290)</f>
        <v/>
      </c>
      <c r="O290" s="39" t="str">
        <f aca="false">IF(OR($H290="",$I290="",N($H290)=0),"",$I290/$H290)</f>
        <v/>
      </c>
      <c r="P290" s="39" t="str">
        <f aca="false">IF(OR($J290="",$K290="",N($J290)=0),"",$K290/$J290)</f>
        <v/>
      </c>
      <c r="Q290" s="40" t="str">
        <f aca="false">IF(OR(O290="",P290="",N(O290)=0,N($I290)&gt;N($H290),N($K290)&gt;N($J290)),"",P290/O290-1)</f>
        <v/>
      </c>
      <c r="R290" s="33" t="str">
        <f aca="true">IF($B290="","",IF(OR($J290="",$K290=""),IF(AND(N290&lt;&gt;"",TODAY()&lt;N290),"Too early","Add after figures"),IF(OR(N($I290)&gt;N($H290),N($K290)&gt;N($J290)),"Check the figures",IF(OR(N($H290)+N($J290)&lt;200,N($I290)+N($K290)&lt;5),"Not enough data",IF(Q290="","Not enough data",IF(Q290&gt;=0.2,"Better",IF(Q290&lt;=-0.2,"Worse","No clear difference")))))))</f>
        <v/>
      </c>
      <c r="S290" s="41" t="str">
        <f aca="false">IF(COUNTA($B290:$K290)=0,"",IF(OR($B290="",$C290="",$D290="",$E290="",$F290="",$G290="",$H290="",$I290=""),"Fill in the starred columns",IF(OR(N($I290)&gt;N($H290),N($K290)&gt;N($J290)),"Sales are more than views","")))</f>
        <v/>
      </c>
    </row>
    <row r="291" customFormat="false" ht="15" hidden="false" customHeight="true" outlineLevel="0" collapsed="false">
      <c r="A291" s="33" t="str">
        <f aca="false">IF(COUNTA($B291:$K291)=0,"","T"&amp;TEXT(ROW()-5,"000"))</f>
        <v/>
      </c>
      <c r="B291" s="34"/>
      <c r="C291" s="34"/>
      <c r="D291" s="35"/>
      <c r="E291" s="35"/>
      <c r="F291" s="36"/>
      <c r="G291" s="37"/>
      <c r="H291" s="37"/>
      <c r="I291" s="37"/>
      <c r="J291" s="37"/>
      <c r="K291" s="37"/>
      <c r="L291" s="34"/>
      <c r="M291" s="35"/>
      <c r="N291" s="38" t="str">
        <f aca="false">IF(OR($F291="",$G291=""),"",$F291+$G291)</f>
        <v/>
      </c>
      <c r="O291" s="39" t="str">
        <f aca="false">IF(OR($H291="",$I291="",N($H291)=0),"",$I291/$H291)</f>
        <v/>
      </c>
      <c r="P291" s="39" t="str">
        <f aca="false">IF(OR($J291="",$K291="",N($J291)=0),"",$K291/$J291)</f>
        <v/>
      </c>
      <c r="Q291" s="40" t="str">
        <f aca="false">IF(OR(O291="",P291="",N(O291)=0,N($I291)&gt;N($H291),N($K291)&gt;N($J291)),"",P291/O291-1)</f>
        <v/>
      </c>
      <c r="R291" s="33" t="str">
        <f aca="true">IF($B291="","",IF(OR($J291="",$K291=""),IF(AND(N291&lt;&gt;"",TODAY()&lt;N291),"Too early","Add after figures"),IF(OR(N($I291)&gt;N($H291),N($K291)&gt;N($J291)),"Check the figures",IF(OR(N($H291)+N($J291)&lt;200,N($I291)+N($K291)&lt;5),"Not enough data",IF(Q291="","Not enough data",IF(Q291&gt;=0.2,"Better",IF(Q291&lt;=-0.2,"Worse","No clear difference")))))))</f>
        <v/>
      </c>
      <c r="S291" s="41" t="str">
        <f aca="false">IF(COUNTA($B291:$K291)=0,"",IF(OR($B291="",$C291="",$D291="",$E291="",$F291="",$G291="",$H291="",$I291=""),"Fill in the starred columns",IF(OR(N($I291)&gt;N($H291),N($K291)&gt;N($J291)),"Sales are more than views","")))</f>
        <v/>
      </c>
    </row>
    <row r="292" customFormat="false" ht="15" hidden="false" customHeight="true" outlineLevel="0" collapsed="false">
      <c r="A292" s="33" t="str">
        <f aca="false">IF(COUNTA($B292:$K292)=0,"","T"&amp;TEXT(ROW()-5,"000"))</f>
        <v/>
      </c>
      <c r="B292" s="34"/>
      <c r="C292" s="34"/>
      <c r="D292" s="35"/>
      <c r="E292" s="35"/>
      <c r="F292" s="36"/>
      <c r="G292" s="37"/>
      <c r="H292" s="37"/>
      <c r="I292" s="37"/>
      <c r="J292" s="37"/>
      <c r="K292" s="37"/>
      <c r="L292" s="34"/>
      <c r="M292" s="35"/>
      <c r="N292" s="38" t="str">
        <f aca="false">IF(OR($F292="",$G292=""),"",$F292+$G292)</f>
        <v/>
      </c>
      <c r="O292" s="39" t="str">
        <f aca="false">IF(OR($H292="",$I292="",N($H292)=0),"",$I292/$H292)</f>
        <v/>
      </c>
      <c r="P292" s="39" t="str">
        <f aca="false">IF(OR($J292="",$K292="",N($J292)=0),"",$K292/$J292)</f>
        <v/>
      </c>
      <c r="Q292" s="40" t="str">
        <f aca="false">IF(OR(O292="",P292="",N(O292)=0,N($I292)&gt;N($H292),N($K292)&gt;N($J292)),"",P292/O292-1)</f>
        <v/>
      </c>
      <c r="R292" s="33" t="str">
        <f aca="true">IF($B292="","",IF(OR($J292="",$K292=""),IF(AND(N292&lt;&gt;"",TODAY()&lt;N292),"Too early","Add after figures"),IF(OR(N($I292)&gt;N($H292),N($K292)&gt;N($J292)),"Check the figures",IF(OR(N($H292)+N($J292)&lt;200,N($I292)+N($K292)&lt;5),"Not enough data",IF(Q292="","Not enough data",IF(Q292&gt;=0.2,"Better",IF(Q292&lt;=-0.2,"Worse","No clear difference")))))))</f>
        <v/>
      </c>
      <c r="S292" s="41" t="str">
        <f aca="false">IF(COUNTA($B292:$K292)=0,"",IF(OR($B292="",$C292="",$D292="",$E292="",$F292="",$G292="",$H292="",$I292=""),"Fill in the starred columns",IF(OR(N($I292)&gt;N($H292),N($K292)&gt;N($J292)),"Sales are more than views","")))</f>
        <v/>
      </c>
    </row>
    <row r="293" customFormat="false" ht="15" hidden="false" customHeight="true" outlineLevel="0" collapsed="false">
      <c r="A293" s="33" t="str">
        <f aca="false">IF(COUNTA($B293:$K293)=0,"","T"&amp;TEXT(ROW()-5,"000"))</f>
        <v/>
      </c>
      <c r="B293" s="34"/>
      <c r="C293" s="34"/>
      <c r="D293" s="35"/>
      <c r="E293" s="35"/>
      <c r="F293" s="36"/>
      <c r="G293" s="37"/>
      <c r="H293" s="37"/>
      <c r="I293" s="37"/>
      <c r="J293" s="37"/>
      <c r="K293" s="37"/>
      <c r="L293" s="34"/>
      <c r="M293" s="35"/>
      <c r="N293" s="38" t="str">
        <f aca="false">IF(OR($F293="",$G293=""),"",$F293+$G293)</f>
        <v/>
      </c>
      <c r="O293" s="39" t="str">
        <f aca="false">IF(OR($H293="",$I293="",N($H293)=0),"",$I293/$H293)</f>
        <v/>
      </c>
      <c r="P293" s="39" t="str">
        <f aca="false">IF(OR($J293="",$K293="",N($J293)=0),"",$K293/$J293)</f>
        <v/>
      </c>
      <c r="Q293" s="40" t="str">
        <f aca="false">IF(OR(O293="",P293="",N(O293)=0,N($I293)&gt;N($H293),N($K293)&gt;N($J293)),"",P293/O293-1)</f>
        <v/>
      </c>
      <c r="R293" s="33" t="str">
        <f aca="true">IF($B293="","",IF(OR($J293="",$K293=""),IF(AND(N293&lt;&gt;"",TODAY()&lt;N293),"Too early","Add after figures"),IF(OR(N($I293)&gt;N($H293),N($K293)&gt;N($J293)),"Check the figures",IF(OR(N($H293)+N($J293)&lt;200,N($I293)+N($K293)&lt;5),"Not enough data",IF(Q293="","Not enough data",IF(Q293&gt;=0.2,"Better",IF(Q293&lt;=-0.2,"Worse","No clear difference")))))))</f>
        <v/>
      </c>
      <c r="S293" s="41" t="str">
        <f aca="false">IF(COUNTA($B293:$K293)=0,"",IF(OR($B293="",$C293="",$D293="",$E293="",$F293="",$G293="",$H293="",$I293=""),"Fill in the starred columns",IF(OR(N($I293)&gt;N($H293),N($K293)&gt;N($J293)),"Sales are more than views","")))</f>
        <v/>
      </c>
    </row>
    <row r="294" customFormat="false" ht="15" hidden="false" customHeight="true" outlineLevel="0" collapsed="false">
      <c r="A294" s="33" t="str">
        <f aca="false">IF(COUNTA($B294:$K294)=0,"","T"&amp;TEXT(ROW()-5,"000"))</f>
        <v/>
      </c>
      <c r="B294" s="34"/>
      <c r="C294" s="34"/>
      <c r="D294" s="35"/>
      <c r="E294" s="35"/>
      <c r="F294" s="36"/>
      <c r="G294" s="37"/>
      <c r="H294" s="37"/>
      <c r="I294" s="37"/>
      <c r="J294" s="37"/>
      <c r="K294" s="37"/>
      <c r="L294" s="34"/>
      <c r="M294" s="35"/>
      <c r="N294" s="38" t="str">
        <f aca="false">IF(OR($F294="",$G294=""),"",$F294+$G294)</f>
        <v/>
      </c>
      <c r="O294" s="39" t="str">
        <f aca="false">IF(OR($H294="",$I294="",N($H294)=0),"",$I294/$H294)</f>
        <v/>
      </c>
      <c r="P294" s="39" t="str">
        <f aca="false">IF(OR($J294="",$K294="",N($J294)=0),"",$K294/$J294)</f>
        <v/>
      </c>
      <c r="Q294" s="40" t="str">
        <f aca="false">IF(OR(O294="",P294="",N(O294)=0,N($I294)&gt;N($H294),N($K294)&gt;N($J294)),"",P294/O294-1)</f>
        <v/>
      </c>
      <c r="R294" s="33" t="str">
        <f aca="true">IF($B294="","",IF(OR($J294="",$K294=""),IF(AND(N294&lt;&gt;"",TODAY()&lt;N294),"Too early","Add after figures"),IF(OR(N($I294)&gt;N($H294),N($K294)&gt;N($J294)),"Check the figures",IF(OR(N($H294)+N($J294)&lt;200,N($I294)+N($K294)&lt;5),"Not enough data",IF(Q294="","Not enough data",IF(Q294&gt;=0.2,"Better",IF(Q294&lt;=-0.2,"Worse","No clear difference")))))))</f>
        <v/>
      </c>
      <c r="S294" s="41" t="str">
        <f aca="false">IF(COUNTA($B294:$K294)=0,"",IF(OR($B294="",$C294="",$D294="",$E294="",$F294="",$G294="",$H294="",$I294=""),"Fill in the starred columns",IF(OR(N($I294)&gt;N($H294),N($K294)&gt;N($J294)),"Sales are more than views","")))</f>
        <v/>
      </c>
    </row>
    <row r="295" customFormat="false" ht="15" hidden="false" customHeight="true" outlineLevel="0" collapsed="false">
      <c r="A295" s="33" t="str">
        <f aca="false">IF(COUNTA($B295:$K295)=0,"","T"&amp;TEXT(ROW()-5,"000"))</f>
        <v/>
      </c>
      <c r="B295" s="34"/>
      <c r="C295" s="34"/>
      <c r="D295" s="35"/>
      <c r="E295" s="35"/>
      <c r="F295" s="36"/>
      <c r="G295" s="37"/>
      <c r="H295" s="37"/>
      <c r="I295" s="37"/>
      <c r="J295" s="37"/>
      <c r="K295" s="37"/>
      <c r="L295" s="34"/>
      <c r="M295" s="35"/>
      <c r="N295" s="38" t="str">
        <f aca="false">IF(OR($F295="",$G295=""),"",$F295+$G295)</f>
        <v/>
      </c>
      <c r="O295" s="39" t="str">
        <f aca="false">IF(OR($H295="",$I295="",N($H295)=0),"",$I295/$H295)</f>
        <v/>
      </c>
      <c r="P295" s="39" t="str">
        <f aca="false">IF(OR($J295="",$K295="",N($J295)=0),"",$K295/$J295)</f>
        <v/>
      </c>
      <c r="Q295" s="40" t="str">
        <f aca="false">IF(OR(O295="",P295="",N(O295)=0,N($I295)&gt;N($H295),N($K295)&gt;N($J295)),"",P295/O295-1)</f>
        <v/>
      </c>
      <c r="R295" s="33" t="str">
        <f aca="true">IF($B295="","",IF(OR($J295="",$K295=""),IF(AND(N295&lt;&gt;"",TODAY()&lt;N295),"Too early","Add after figures"),IF(OR(N($I295)&gt;N($H295),N($K295)&gt;N($J295)),"Check the figures",IF(OR(N($H295)+N($J295)&lt;200,N($I295)+N($K295)&lt;5),"Not enough data",IF(Q295="","Not enough data",IF(Q295&gt;=0.2,"Better",IF(Q295&lt;=-0.2,"Worse","No clear difference")))))))</f>
        <v/>
      </c>
      <c r="S295" s="41" t="str">
        <f aca="false">IF(COUNTA($B295:$K295)=0,"",IF(OR($B295="",$C295="",$D295="",$E295="",$F295="",$G295="",$H295="",$I295=""),"Fill in the starred columns",IF(OR(N($I295)&gt;N($H295),N($K295)&gt;N($J295)),"Sales are more than views","")))</f>
        <v/>
      </c>
    </row>
    <row r="296" customFormat="false" ht="15" hidden="false" customHeight="true" outlineLevel="0" collapsed="false">
      <c r="A296" s="33" t="str">
        <f aca="false">IF(COUNTA($B296:$K296)=0,"","T"&amp;TEXT(ROW()-5,"000"))</f>
        <v/>
      </c>
      <c r="B296" s="34"/>
      <c r="C296" s="34"/>
      <c r="D296" s="35"/>
      <c r="E296" s="35"/>
      <c r="F296" s="36"/>
      <c r="G296" s="37"/>
      <c r="H296" s="37"/>
      <c r="I296" s="37"/>
      <c r="J296" s="37"/>
      <c r="K296" s="37"/>
      <c r="L296" s="34"/>
      <c r="M296" s="35"/>
      <c r="N296" s="38" t="str">
        <f aca="false">IF(OR($F296="",$G296=""),"",$F296+$G296)</f>
        <v/>
      </c>
      <c r="O296" s="39" t="str">
        <f aca="false">IF(OR($H296="",$I296="",N($H296)=0),"",$I296/$H296)</f>
        <v/>
      </c>
      <c r="P296" s="39" t="str">
        <f aca="false">IF(OR($J296="",$K296="",N($J296)=0),"",$K296/$J296)</f>
        <v/>
      </c>
      <c r="Q296" s="40" t="str">
        <f aca="false">IF(OR(O296="",P296="",N(O296)=0,N($I296)&gt;N($H296),N($K296)&gt;N($J296)),"",P296/O296-1)</f>
        <v/>
      </c>
      <c r="R296" s="33" t="str">
        <f aca="true">IF($B296="","",IF(OR($J296="",$K296=""),IF(AND(N296&lt;&gt;"",TODAY()&lt;N296),"Too early","Add after figures"),IF(OR(N($I296)&gt;N($H296),N($K296)&gt;N($J296)),"Check the figures",IF(OR(N($H296)+N($J296)&lt;200,N($I296)+N($K296)&lt;5),"Not enough data",IF(Q296="","Not enough data",IF(Q296&gt;=0.2,"Better",IF(Q296&lt;=-0.2,"Worse","No clear difference")))))))</f>
        <v/>
      </c>
      <c r="S296" s="41" t="str">
        <f aca="false">IF(COUNTA($B296:$K296)=0,"",IF(OR($B296="",$C296="",$D296="",$E296="",$F296="",$G296="",$H296="",$I296=""),"Fill in the starred columns",IF(OR(N($I296)&gt;N($H296),N($K296)&gt;N($J296)),"Sales are more than views","")))</f>
        <v/>
      </c>
    </row>
    <row r="297" customFormat="false" ht="15" hidden="false" customHeight="true" outlineLevel="0" collapsed="false">
      <c r="A297" s="33" t="str">
        <f aca="false">IF(COUNTA($B297:$K297)=0,"","T"&amp;TEXT(ROW()-5,"000"))</f>
        <v/>
      </c>
      <c r="B297" s="34"/>
      <c r="C297" s="34"/>
      <c r="D297" s="35"/>
      <c r="E297" s="35"/>
      <c r="F297" s="36"/>
      <c r="G297" s="37"/>
      <c r="H297" s="37"/>
      <c r="I297" s="37"/>
      <c r="J297" s="37"/>
      <c r="K297" s="37"/>
      <c r="L297" s="34"/>
      <c r="M297" s="35"/>
      <c r="N297" s="38" t="str">
        <f aca="false">IF(OR($F297="",$G297=""),"",$F297+$G297)</f>
        <v/>
      </c>
      <c r="O297" s="39" t="str">
        <f aca="false">IF(OR($H297="",$I297="",N($H297)=0),"",$I297/$H297)</f>
        <v/>
      </c>
      <c r="P297" s="39" t="str">
        <f aca="false">IF(OR($J297="",$K297="",N($J297)=0),"",$K297/$J297)</f>
        <v/>
      </c>
      <c r="Q297" s="40" t="str">
        <f aca="false">IF(OR(O297="",P297="",N(O297)=0,N($I297)&gt;N($H297),N($K297)&gt;N($J297)),"",P297/O297-1)</f>
        <v/>
      </c>
      <c r="R297" s="33" t="str">
        <f aca="true">IF($B297="","",IF(OR($J297="",$K297=""),IF(AND(N297&lt;&gt;"",TODAY()&lt;N297),"Too early","Add after figures"),IF(OR(N($I297)&gt;N($H297),N($K297)&gt;N($J297)),"Check the figures",IF(OR(N($H297)+N($J297)&lt;200,N($I297)+N($K297)&lt;5),"Not enough data",IF(Q297="","Not enough data",IF(Q297&gt;=0.2,"Better",IF(Q297&lt;=-0.2,"Worse","No clear difference")))))))</f>
        <v/>
      </c>
      <c r="S297" s="41" t="str">
        <f aca="false">IF(COUNTA($B297:$K297)=0,"",IF(OR($B297="",$C297="",$D297="",$E297="",$F297="",$G297="",$H297="",$I297=""),"Fill in the starred columns",IF(OR(N($I297)&gt;N($H297),N($K297)&gt;N($J297)),"Sales are more than views","")))</f>
        <v/>
      </c>
    </row>
    <row r="298" customFormat="false" ht="15" hidden="false" customHeight="true" outlineLevel="0" collapsed="false">
      <c r="A298" s="33" t="str">
        <f aca="false">IF(COUNTA($B298:$K298)=0,"","T"&amp;TEXT(ROW()-5,"000"))</f>
        <v/>
      </c>
      <c r="B298" s="34"/>
      <c r="C298" s="34"/>
      <c r="D298" s="35"/>
      <c r="E298" s="35"/>
      <c r="F298" s="36"/>
      <c r="G298" s="37"/>
      <c r="H298" s="37"/>
      <c r="I298" s="37"/>
      <c r="J298" s="37"/>
      <c r="K298" s="37"/>
      <c r="L298" s="34"/>
      <c r="M298" s="35"/>
      <c r="N298" s="38" t="str">
        <f aca="false">IF(OR($F298="",$G298=""),"",$F298+$G298)</f>
        <v/>
      </c>
      <c r="O298" s="39" t="str">
        <f aca="false">IF(OR($H298="",$I298="",N($H298)=0),"",$I298/$H298)</f>
        <v/>
      </c>
      <c r="P298" s="39" t="str">
        <f aca="false">IF(OR($J298="",$K298="",N($J298)=0),"",$K298/$J298)</f>
        <v/>
      </c>
      <c r="Q298" s="40" t="str">
        <f aca="false">IF(OR(O298="",P298="",N(O298)=0,N($I298)&gt;N($H298),N($K298)&gt;N($J298)),"",P298/O298-1)</f>
        <v/>
      </c>
      <c r="R298" s="33" t="str">
        <f aca="true">IF($B298="","",IF(OR($J298="",$K298=""),IF(AND(N298&lt;&gt;"",TODAY()&lt;N298),"Too early","Add after figures"),IF(OR(N($I298)&gt;N($H298),N($K298)&gt;N($J298)),"Check the figures",IF(OR(N($H298)+N($J298)&lt;200,N($I298)+N($K298)&lt;5),"Not enough data",IF(Q298="","Not enough data",IF(Q298&gt;=0.2,"Better",IF(Q298&lt;=-0.2,"Worse","No clear difference")))))))</f>
        <v/>
      </c>
      <c r="S298" s="41" t="str">
        <f aca="false">IF(COUNTA($B298:$K298)=0,"",IF(OR($B298="",$C298="",$D298="",$E298="",$F298="",$G298="",$H298="",$I298=""),"Fill in the starred columns",IF(OR(N($I298)&gt;N($H298),N($K298)&gt;N($J298)),"Sales are more than views","")))</f>
        <v/>
      </c>
    </row>
    <row r="299" customFormat="false" ht="15" hidden="false" customHeight="true" outlineLevel="0" collapsed="false">
      <c r="A299" s="33" t="str">
        <f aca="false">IF(COUNTA($B299:$K299)=0,"","T"&amp;TEXT(ROW()-5,"000"))</f>
        <v/>
      </c>
      <c r="B299" s="34"/>
      <c r="C299" s="34"/>
      <c r="D299" s="35"/>
      <c r="E299" s="35"/>
      <c r="F299" s="36"/>
      <c r="G299" s="37"/>
      <c r="H299" s="37"/>
      <c r="I299" s="37"/>
      <c r="J299" s="37"/>
      <c r="K299" s="37"/>
      <c r="L299" s="34"/>
      <c r="M299" s="35"/>
      <c r="N299" s="38" t="str">
        <f aca="false">IF(OR($F299="",$G299=""),"",$F299+$G299)</f>
        <v/>
      </c>
      <c r="O299" s="39" t="str">
        <f aca="false">IF(OR($H299="",$I299="",N($H299)=0),"",$I299/$H299)</f>
        <v/>
      </c>
      <c r="P299" s="39" t="str">
        <f aca="false">IF(OR($J299="",$K299="",N($J299)=0),"",$K299/$J299)</f>
        <v/>
      </c>
      <c r="Q299" s="40" t="str">
        <f aca="false">IF(OR(O299="",P299="",N(O299)=0,N($I299)&gt;N($H299),N($K299)&gt;N($J299)),"",P299/O299-1)</f>
        <v/>
      </c>
      <c r="R299" s="33" t="str">
        <f aca="true">IF($B299="","",IF(OR($J299="",$K299=""),IF(AND(N299&lt;&gt;"",TODAY()&lt;N299),"Too early","Add after figures"),IF(OR(N($I299)&gt;N($H299),N($K299)&gt;N($J299)),"Check the figures",IF(OR(N($H299)+N($J299)&lt;200,N($I299)+N($K299)&lt;5),"Not enough data",IF(Q299="","Not enough data",IF(Q299&gt;=0.2,"Better",IF(Q299&lt;=-0.2,"Worse","No clear difference")))))))</f>
        <v/>
      </c>
      <c r="S299" s="41" t="str">
        <f aca="false">IF(COUNTA($B299:$K299)=0,"",IF(OR($B299="",$C299="",$D299="",$E299="",$F299="",$G299="",$H299="",$I299=""),"Fill in the starred columns",IF(OR(N($I299)&gt;N($H299),N($K299)&gt;N($J299)),"Sales are more than views","")))</f>
        <v/>
      </c>
    </row>
    <row r="300" customFormat="false" ht="15" hidden="false" customHeight="true" outlineLevel="0" collapsed="false">
      <c r="A300" s="33" t="str">
        <f aca="false">IF(COUNTA($B300:$K300)=0,"","T"&amp;TEXT(ROW()-5,"000"))</f>
        <v/>
      </c>
      <c r="B300" s="34"/>
      <c r="C300" s="34"/>
      <c r="D300" s="35"/>
      <c r="E300" s="35"/>
      <c r="F300" s="36"/>
      <c r="G300" s="37"/>
      <c r="H300" s="37"/>
      <c r="I300" s="37"/>
      <c r="J300" s="37"/>
      <c r="K300" s="37"/>
      <c r="L300" s="34"/>
      <c r="M300" s="35"/>
      <c r="N300" s="38" t="str">
        <f aca="false">IF(OR($F300="",$G300=""),"",$F300+$G300)</f>
        <v/>
      </c>
      <c r="O300" s="39" t="str">
        <f aca="false">IF(OR($H300="",$I300="",N($H300)=0),"",$I300/$H300)</f>
        <v/>
      </c>
      <c r="P300" s="39" t="str">
        <f aca="false">IF(OR($J300="",$K300="",N($J300)=0),"",$K300/$J300)</f>
        <v/>
      </c>
      <c r="Q300" s="40" t="str">
        <f aca="false">IF(OR(O300="",P300="",N(O300)=0,N($I300)&gt;N($H300),N($K300)&gt;N($J300)),"",P300/O300-1)</f>
        <v/>
      </c>
      <c r="R300" s="33" t="str">
        <f aca="true">IF($B300="","",IF(OR($J300="",$K300=""),IF(AND(N300&lt;&gt;"",TODAY()&lt;N300),"Too early","Add after figures"),IF(OR(N($I300)&gt;N($H300),N($K300)&gt;N($J300)),"Check the figures",IF(OR(N($H300)+N($J300)&lt;200,N($I300)+N($K300)&lt;5),"Not enough data",IF(Q300="","Not enough data",IF(Q300&gt;=0.2,"Better",IF(Q300&lt;=-0.2,"Worse","No clear difference")))))))</f>
        <v/>
      </c>
      <c r="S300" s="41" t="str">
        <f aca="false">IF(COUNTA($B300:$K300)=0,"",IF(OR($B300="",$C300="",$D300="",$E300="",$F300="",$G300="",$H300="",$I300=""),"Fill in the starred columns",IF(OR(N($I300)&gt;N($H300),N($K300)&gt;N($J300)),"Sales are more than views","")))</f>
        <v/>
      </c>
    </row>
    <row r="301" customFormat="false" ht="15" hidden="false" customHeight="true" outlineLevel="0" collapsed="false">
      <c r="A301" s="33" t="str">
        <f aca="false">IF(COUNTA($B301:$K301)=0,"","T"&amp;TEXT(ROW()-5,"000"))</f>
        <v/>
      </c>
      <c r="B301" s="34"/>
      <c r="C301" s="34"/>
      <c r="D301" s="35"/>
      <c r="E301" s="35"/>
      <c r="F301" s="36"/>
      <c r="G301" s="37"/>
      <c r="H301" s="37"/>
      <c r="I301" s="37"/>
      <c r="J301" s="37"/>
      <c r="K301" s="37"/>
      <c r="L301" s="34"/>
      <c r="M301" s="35"/>
      <c r="N301" s="38" t="str">
        <f aca="false">IF(OR($F301="",$G301=""),"",$F301+$G301)</f>
        <v/>
      </c>
      <c r="O301" s="39" t="str">
        <f aca="false">IF(OR($H301="",$I301="",N($H301)=0),"",$I301/$H301)</f>
        <v/>
      </c>
      <c r="P301" s="39" t="str">
        <f aca="false">IF(OR($J301="",$K301="",N($J301)=0),"",$K301/$J301)</f>
        <v/>
      </c>
      <c r="Q301" s="40" t="str">
        <f aca="false">IF(OR(O301="",P301="",N(O301)=0,N($I301)&gt;N($H301),N($K301)&gt;N($J301)),"",P301/O301-1)</f>
        <v/>
      </c>
      <c r="R301" s="33" t="str">
        <f aca="true">IF($B301="","",IF(OR($J301="",$K301=""),IF(AND(N301&lt;&gt;"",TODAY()&lt;N301),"Too early","Add after figures"),IF(OR(N($I301)&gt;N($H301),N($K301)&gt;N($J301)),"Check the figures",IF(OR(N($H301)+N($J301)&lt;200,N($I301)+N($K301)&lt;5),"Not enough data",IF(Q301="","Not enough data",IF(Q301&gt;=0.2,"Better",IF(Q301&lt;=-0.2,"Worse","No clear difference")))))))</f>
        <v/>
      </c>
      <c r="S301" s="41" t="str">
        <f aca="false">IF(COUNTA($B301:$K301)=0,"",IF(OR($B301="",$C301="",$D301="",$E301="",$F301="",$G301="",$H301="",$I301=""),"Fill in the starred columns",IF(OR(N($I301)&gt;N($H301),N($K301)&gt;N($J301)),"Sales are more than views","")))</f>
        <v/>
      </c>
    </row>
    <row r="302" customFormat="false" ht="15" hidden="false" customHeight="true" outlineLevel="0" collapsed="false">
      <c r="A302" s="33" t="str">
        <f aca="false">IF(COUNTA($B302:$K302)=0,"","T"&amp;TEXT(ROW()-5,"000"))</f>
        <v/>
      </c>
      <c r="B302" s="34"/>
      <c r="C302" s="34"/>
      <c r="D302" s="35"/>
      <c r="E302" s="35"/>
      <c r="F302" s="36"/>
      <c r="G302" s="37"/>
      <c r="H302" s="37"/>
      <c r="I302" s="37"/>
      <c r="J302" s="37"/>
      <c r="K302" s="37"/>
      <c r="L302" s="34"/>
      <c r="M302" s="35"/>
      <c r="N302" s="38" t="str">
        <f aca="false">IF(OR($F302="",$G302=""),"",$F302+$G302)</f>
        <v/>
      </c>
      <c r="O302" s="39" t="str">
        <f aca="false">IF(OR($H302="",$I302="",N($H302)=0),"",$I302/$H302)</f>
        <v/>
      </c>
      <c r="P302" s="39" t="str">
        <f aca="false">IF(OR($J302="",$K302="",N($J302)=0),"",$K302/$J302)</f>
        <v/>
      </c>
      <c r="Q302" s="40" t="str">
        <f aca="false">IF(OR(O302="",P302="",N(O302)=0,N($I302)&gt;N($H302),N($K302)&gt;N($J302)),"",P302/O302-1)</f>
        <v/>
      </c>
      <c r="R302" s="33" t="str">
        <f aca="true">IF($B302="","",IF(OR($J302="",$K302=""),IF(AND(N302&lt;&gt;"",TODAY()&lt;N302),"Too early","Add after figures"),IF(OR(N($I302)&gt;N($H302),N($K302)&gt;N($J302)),"Check the figures",IF(OR(N($H302)+N($J302)&lt;200,N($I302)+N($K302)&lt;5),"Not enough data",IF(Q302="","Not enough data",IF(Q302&gt;=0.2,"Better",IF(Q302&lt;=-0.2,"Worse","No clear difference")))))))</f>
        <v/>
      </c>
      <c r="S302" s="41" t="str">
        <f aca="false">IF(COUNTA($B302:$K302)=0,"",IF(OR($B302="",$C302="",$D302="",$E302="",$F302="",$G302="",$H302="",$I302=""),"Fill in the starred columns",IF(OR(N($I302)&gt;N($H302),N($K302)&gt;N($J302)),"Sales are more than views","")))</f>
        <v/>
      </c>
    </row>
    <row r="303" customFormat="false" ht="15" hidden="false" customHeight="true" outlineLevel="0" collapsed="false">
      <c r="A303" s="33" t="str">
        <f aca="false">IF(COUNTA($B303:$K303)=0,"","T"&amp;TEXT(ROW()-5,"000"))</f>
        <v/>
      </c>
      <c r="B303" s="34"/>
      <c r="C303" s="34"/>
      <c r="D303" s="35"/>
      <c r="E303" s="35"/>
      <c r="F303" s="36"/>
      <c r="G303" s="37"/>
      <c r="H303" s="37"/>
      <c r="I303" s="37"/>
      <c r="J303" s="37"/>
      <c r="K303" s="37"/>
      <c r="L303" s="34"/>
      <c r="M303" s="35"/>
      <c r="N303" s="38" t="str">
        <f aca="false">IF(OR($F303="",$G303=""),"",$F303+$G303)</f>
        <v/>
      </c>
      <c r="O303" s="39" t="str">
        <f aca="false">IF(OR($H303="",$I303="",N($H303)=0),"",$I303/$H303)</f>
        <v/>
      </c>
      <c r="P303" s="39" t="str">
        <f aca="false">IF(OR($J303="",$K303="",N($J303)=0),"",$K303/$J303)</f>
        <v/>
      </c>
      <c r="Q303" s="40" t="str">
        <f aca="false">IF(OR(O303="",P303="",N(O303)=0,N($I303)&gt;N($H303),N($K303)&gt;N($J303)),"",P303/O303-1)</f>
        <v/>
      </c>
      <c r="R303" s="33" t="str">
        <f aca="true">IF($B303="","",IF(OR($J303="",$K303=""),IF(AND(N303&lt;&gt;"",TODAY()&lt;N303),"Too early","Add after figures"),IF(OR(N($I303)&gt;N($H303),N($K303)&gt;N($J303)),"Check the figures",IF(OR(N($H303)+N($J303)&lt;200,N($I303)+N($K303)&lt;5),"Not enough data",IF(Q303="","Not enough data",IF(Q303&gt;=0.2,"Better",IF(Q303&lt;=-0.2,"Worse","No clear difference")))))))</f>
        <v/>
      </c>
      <c r="S303" s="41" t="str">
        <f aca="false">IF(COUNTA($B303:$K303)=0,"",IF(OR($B303="",$C303="",$D303="",$E303="",$F303="",$G303="",$H303="",$I303=""),"Fill in the starred columns",IF(OR(N($I303)&gt;N($H303),N($K303)&gt;N($J303)),"Sales are more than views","")))</f>
        <v/>
      </c>
    </row>
    <row r="304" customFormat="false" ht="15" hidden="false" customHeight="true" outlineLevel="0" collapsed="false">
      <c r="A304" s="33" t="str">
        <f aca="false">IF(COUNTA($B304:$K304)=0,"","T"&amp;TEXT(ROW()-5,"000"))</f>
        <v/>
      </c>
      <c r="B304" s="34"/>
      <c r="C304" s="34"/>
      <c r="D304" s="35"/>
      <c r="E304" s="35"/>
      <c r="F304" s="36"/>
      <c r="G304" s="37"/>
      <c r="H304" s="37"/>
      <c r="I304" s="37"/>
      <c r="J304" s="37"/>
      <c r="K304" s="37"/>
      <c r="L304" s="34"/>
      <c r="M304" s="35"/>
      <c r="N304" s="38" t="str">
        <f aca="false">IF(OR($F304="",$G304=""),"",$F304+$G304)</f>
        <v/>
      </c>
      <c r="O304" s="39" t="str">
        <f aca="false">IF(OR($H304="",$I304="",N($H304)=0),"",$I304/$H304)</f>
        <v/>
      </c>
      <c r="P304" s="39" t="str">
        <f aca="false">IF(OR($J304="",$K304="",N($J304)=0),"",$K304/$J304)</f>
        <v/>
      </c>
      <c r="Q304" s="40" t="str">
        <f aca="false">IF(OR(O304="",P304="",N(O304)=0,N($I304)&gt;N($H304),N($K304)&gt;N($J304)),"",P304/O304-1)</f>
        <v/>
      </c>
      <c r="R304" s="33" t="str">
        <f aca="true">IF($B304="","",IF(OR($J304="",$K304=""),IF(AND(N304&lt;&gt;"",TODAY()&lt;N304),"Too early","Add after figures"),IF(OR(N($I304)&gt;N($H304),N($K304)&gt;N($J304)),"Check the figures",IF(OR(N($H304)+N($J304)&lt;200,N($I304)+N($K304)&lt;5),"Not enough data",IF(Q304="","Not enough data",IF(Q304&gt;=0.2,"Better",IF(Q304&lt;=-0.2,"Worse","No clear difference")))))))</f>
        <v/>
      </c>
      <c r="S304" s="41" t="str">
        <f aca="false">IF(COUNTA($B304:$K304)=0,"",IF(OR($B304="",$C304="",$D304="",$E304="",$F304="",$G304="",$H304="",$I304=""),"Fill in the starred columns",IF(OR(N($I304)&gt;N($H304),N($K304)&gt;N($J304)),"Sales are more than views","")))</f>
        <v/>
      </c>
    </row>
    <row r="305" customFormat="false" ht="15" hidden="false" customHeight="true" outlineLevel="0" collapsed="false">
      <c r="A305" s="33" t="str">
        <f aca="false">IF(COUNTA($B305:$K305)=0,"","T"&amp;TEXT(ROW()-5,"000"))</f>
        <v/>
      </c>
      <c r="B305" s="34"/>
      <c r="C305" s="34"/>
      <c r="D305" s="35"/>
      <c r="E305" s="35"/>
      <c r="F305" s="36"/>
      <c r="G305" s="37"/>
      <c r="H305" s="37"/>
      <c r="I305" s="37"/>
      <c r="J305" s="37"/>
      <c r="K305" s="37"/>
      <c r="L305" s="34"/>
      <c r="M305" s="35"/>
      <c r="N305" s="38" t="str">
        <f aca="false">IF(OR($F305="",$G305=""),"",$F305+$G305)</f>
        <v/>
      </c>
      <c r="O305" s="39" t="str">
        <f aca="false">IF(OR($H305="",$I305="",N($H305)=0),"",$I305/$H305)</f>
        <v/>
      </c>
      <c r="P305" s="39" t="str">
        <f aca="false">IF(OR($J305="",$K305="",N($J305)=0),"",$K305/$J305)</f>
        <v/>
      </c>
      <c r="Q305" s="40" t="str">
        <f aca="false">IF(OR(O305="",P305="",N(O305)=0,N($I305)&gt;N($H305),N($K305)&gt;N($J305)),"",P305/O305-1)</f>
        <v/>
      </c>
      <c r="R305" s="33" t="str">
        <f aca="true">IF($B305="","",IF(OR($J305="",$K305=""),IF(AND(N305&lt;&gt;"",TODAY()&lt;N305),"Too early","Add after figures"),IF(OR(N($I305)&gt;N($H305),N($K305)&gt;N($J305)),"Check the figures",IF(OR(N($H305)+N($J305)&lt;200,N($I305)+N($K305)&lt;5),"Not enough data",IF(Q305="","Not enough data",IF(Q305&gt;=0.2,"Better",IF(Q305&lt;=-0.2,"Worse","No clear difference")))))))</f>
        <v/>
      </c>
      <c r="S305" s="41" t="str">
        <f aca="false">IF(COUNTA($B305:$K305)=0,"",IF(OR($B305="",$C305="",$D305="",$E305="",$F305="",$G305="",$H305="",$I305=""),"Fill in the starred columns",IF(OR(N($I305)&gt;N($H305),N($K305)&gt;N($J305)),"Sales are more than views","")))</f>
        <v/>
      </c>
    </row>
  </sheetData>
  <sheetProtection sheet="true" formatCells="false" formatColumns="false" formatRows="false" sort="false" autoFilter="false"/>
  <autoFilter ref="A5:S305"/>
  <conditionalFormatting sqref="R6:R305">
    <cfRule type="cellIs" priority="2" operator="equal" aboveAverage="0" equalAverage="0" bottom="0" percent="0" rank="0" text="" dxfId="14">
      <formula>"Better"</formula>
    </cfRule>
    <cfRule type="cellIs" priority="3" operator="equal" aboveAverage="0" equalAverage="0" bottom="0" percent="0" rank="0" text="" dxfId="15">
      <formula>"Worse"</formula>
    </cfRule>
    <cfRule type="cellIs" priority="4" operator="equal" aboveAverage="0" equalAverage="0" bottom="0" percent="0" rank="0" text="" dxfId="16">
      <formula>"No clear difference"</formula>
    </cfRule>
    <cfRule type="cellIs" priority="5" operator="equal" aboveAverage="0" equalAverage="0" bottom="0" percent="0" rank="0" text="" dxfId="17">
      <formula>"Not enough data"</formula>
    </cfRule>
    <cfRule type="cellIs" priority="6" operator="equal" aboveAverage="0" equalAverage="0" bottom="0" percent="0" rank="0" text="" dxfId="15">
      <formula>"Check the figures"</formula>
    </cfRule>
    <cfRule type="cellIs" priority="7" operator="equal" aboveAverage="0" equalAverage="0" bottom="0" percent="0" rank="0" text="" dxfId="18">
      <formula>"Too early"</formula>
    </cfRule>
  </conditionalFormatting>
  <conditionalFormatting sqref="Q6:Q305">
    <cfRule type="cellIs" priority="8" operator="greaterThan" aboveAverage="0" equalAverage="0" bottom="0" percent="0" rank="0" text="" dxfId="19">
      <formula>0</formula>
    </cfRule>
    <cfRule type="cellIs" priority="9" operator="lessThan" aboveAverage="0" equalAverage="0" bottom="0" percent="0" rank="0" text="" dxfId="20">
      <formula>0</formula>
    </cfRule>
  </conditionalFormatting>
  <conditionalFormatting sqref="S6:S305">
    <cfRule type="expression" priority="10" aboveAverage="0" equalAverage="0" bottom="0" percent="0" rank="0" text="" dxfId="21">
      <formula>$S6&lt;&gt;""</formula>
    </cfRule>
  </conditionalFormatting>
  <dataValidations count="5">
    <dataValidation allowBlank="true" error="Pick what changed from the list." errorStyle="stop" operator="between" showDropDown="false" showErrorMessage="true" showInputMessage="false" sqref="C6:C305" type="list">
      <formula1>"Main image,Other preview images,Title,Tags or keywords,Description,Price,Other"</formula1>
      <formula2>0</formula2>
    </dataValidation>
    <dataValidation allowBlank="true" error="Pick Kept, Reverted or Still testing." errorStyle="stop" operator="between" showDropDown="false" showErrorMessage="true" showInputMessage="false" sqref="L6:L305" type="list">
      <formula1>"Kept,Reverted,Still testing"</formula1>
      <formula2>0</formula2>
    </dataValidation>
    <dataValidation allowBlank="true" error="Enter a number of days, for example 14." errorStyle="stop" operator="between" showDropDown="false" showErrorMessage="true" showInputMessage="false" sqref="G6:G305" type="whole">
      <formula1>1</formula1>
      <formula2>365</formula2>
    </dataValidation>
    <dataValidation allowBlank="true" error="Enter a whole number of 0 or more." errorStyle="stop" operator="greaterThanOrEqual" showDropDown="false" showErrorMessage="true" showInputMessage="false" sqref="H6:K305" type="whole">
      <formula1>0</formula1>
      <formula2>0</formula2>
    </dataValidation>
    <dataValidation allowBlank="true" error="Enter a date, for example 12/01/2026." errorStyle="stop" operator="greaterThan" showDropDown="false" showErrorMessage="true" showInputMessage="false" sqref="F6:F305" type="date">
      <formula1>36526</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2026-10-31T21:47:12Z</dcterms:created>
  <dc:creator>Digital Seller Tools</dc:creator>
  <dc:description/>
  <dc:language>en-US</dc:language>
  <cp:lastModifiedBy>Digital Seller Tools</cp:lastModifiedBy>
  <dcterms:modified xsi:type="dcterms:W3CDTF">2026-10-31T21:47:13Z</dcterms:modified>
  <cp:revision>0</cp:revision>
  <dc:subject/>
  <dc:title>Listing Experiment Log</dc:title>
</cp:coreProperties>
</file>

<file path=docProps/custom.xml><?xml version="1.0" encoding="utf-8"?>
<Properties xmlns="http://schemas.openxmlformats.org/officeDocument/2006/custom-properties" xmlns:vt="http://schemas.openxmlformats.org/officeDocument/2006/docPropsVTypes"/>
</file>